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SPECYFIKACJA 2024 ROK\"/>
    </mc:Choice>
  </mc:AlternateContent>
  <xr:revisionPtr revIDLastSave="0" documentId="13_ncr:1_{116890CA-FCBE-4B19-BAE9-0B62AFD6D3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Arkusz1!$A$2:$F$128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G25" i="1"/>
  <c r="H25" i="1" s="1"/>
  <c r="G8" i="1"/>
  <c r="H8" i="1" s="1"/>
  <c r="G10" i="1"/>
  <c r="H10" i="1" s="1"/>
  <c r="G5" i="1" l="1"/>
  <c r="G6" i="1"/>
  <c r="G109" i="1" l="1"/>
  <c r="H109" i="1" s="1"/>
  <c r="G65" i="1"/>
  <c r="H65" i="1" s="1"/>
  <c r="G18" i="1"/>
  <c r="H18" i="1" s="1"/>
  <c r="G20" i="1"/>
  <c r="H20" i="1" s="1"/>
  <c r="G21" i="1"/>
  <c r="H21" i="1" s="1"/>
  <c r="G66" i="1" l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l="1"/>
  <c r="G63" i="1"/>
  <c r="H63" i="1" s="1"/>
  <c r="G58" i="1"/>
  <c r="H58" i="1" s="1"/>
  <c r="G59" i="1"/>
  <c r="H59" i="1" s="1"/>
  <c r="G60" i="1"/>
  <c r="H60" i="1" s="1"/>
  <c r="G61" i="1"/>
  <c r="H61" i="1" s="1"/>
  <c r="G62" i="1"/>
  <c r="H62" i="1" s="1"/>
  <c r="H5" i="1"/>
  <c r="H6" i="1"/>
  <c r="G7" i="1"/>
  <c r="H7" i="1" s="1"/>
  <c r="G9" i="1"/>
  <c r="H9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9" i="1"/>
  <c r="H19" i="1" s="1"/>
  <c r="G22" i="1"/>
  <c r="H22" i="1" s="1"/>
  <c r="G23" i="1"/>
  <c r="H23" i="1" s="1"/>
  <c r="G24" i="1"/>
  <c r="H24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4" i="1"/>
  <c r="H4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46" i="1"/>
  <c r="H46" i="1" s="1"/>
  <c r="G64" i="1" l="1"/>
  <c r="H64" i="1" s="1"/>
  <c r="G44" i="1" l="1"/>
  <c r="H44" i="1" s="1"/>
  <c r="G45" i="1"/>
  <c r="H45" i="1" s="1"/>
  <c r="G36" i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128" i="1" l="1"/>
  <c r="C130" i="1" s="1"/>
  <c r="H36" i="1"/>
  <c r="H128" i="1" s="1"/>
  <c r="C132" i="1" s="1"/>
  <c r="C131" i="1" l="1"/>
</calcChain>
</file>

<file path=xl/sharedStrings.xml><?xml version="1.0" encoding="utf-8"?>
<sst xmlns="http://schemas.openxmlformats.org/spreadsheetml/2006/main" count="262" uniqueCount="140">
  <si>
    <t>Nazwa produktu spożywczego</t>
  </si>
  <si>
    <t>Jednostka miary</t>
  </si>
  <si>
    <t>Ilość</t>
  </si>
  <si>
    <t>Producent</t>
  </si>
  <si>
    <t>Litr</t>
  </si>
  <si>
    <t>szt</t>
  </si>
  <si>
    <t>kg</t>
  </si>
  <si>
    <t>L.P.</t>
  </si>
  <si>
    <t>Wartość brutto ogółem   [zł]</t>
  </si>
  <si>
    <t>Cena jednostkowa netto [zł]</t>
  </si>
  <si>
    <t>Baton owsiany, różne smaki, skład: olej słonecznikowy, miód naturalny, cukier trzcinowy, Granola Sante op. 40g</t>
  </si>
  <si>
    <t>Cynamon w proszku op. 10-20 g typu kamis lub typu prymat</t>
  </si>
  <si>
    <t>Cząber op. 10g typu kamis lub typu prymat</t>
  </si>
  <si>
    <t>Ciecierzyca typu sante op. 350 g.</t>
  </si>
  <si>
    <t>Chrzan w słoikach 300g, bez dodatku octu</t>
  </si>
  <si>
    <t>Cukier op.1000g</t>
  </si>
  <si>
    <t>Daktyle suszone op. 100 g. typu bakalland</t>
  </si>
  <si>
    <t>Drożdże świeże op. 100 g</t>
  </si>
  <si>
    <t>Drożdże instant op. 7g typu dr oetker</t>
  </si>
  <si>
    <t xml:space="preserve">Fasola sucha, biała, drobna gat. I </t>
  </si>
  <si>
    <t>Figi suszone op. 100g</t>
  </si>
  <si>
    <t>Gałka muszkatołowa, mielona op. 10g typu kamis lub typu prymat</t>
  </si>
  <si>
    <t>Goździki  całe op. 10g typu kamis lub typu prymat</t>
  </si>
  <si>
    <t>Bazylia op. 10-15g producent kamis lub prymat</t>
  </si>
  <si>
    <t>Budyń waniliowy lub śmietankowy z cukrem, bez sztucznych barwników,  opakowanie 60g producent  winiary</t>
  </si>
  <si>
    <t>Cukier puder op. 400-500g</t>
  </si>
  <si>
    <t>cukier waniliowy z naturalnym ekstraktem waniliowym op. 32 g Delecta</t>
  </si>
  <si>
    <t>Galaretka owocowa różne smaki op. 71g producent winiary</t>
  </si>
  <si>
    <t>Groszek ptysiowy, opakowanie 80-100g bez konserwantów</t>
  </si>
  <si>
    <t>Imbir mielony 15 g. typu kamis lub typu prymat</t>
  </si>
  <si>
    <t>Kakao o obniżonej zawartości tłuszczu z zawartością 11% tłuszczu kakaowego, producent wedel</t>
  </si>
  <si>
    <t>Kasza bulgur op. nie większe niż 1000g</t>
  </si>
  <si>
    <t>Kasza gryczana palona op. nie większe niż 1000g</t>
  </si>
  <si>
    <t xml:space="preserve">Kasza gryczana biała nie palona op. Nie większe niż 1000g </t>
  </si>
  <si>
    <t>Kasza jaglana op. nie większe niż 1000g</t>
  </si>
  <si>
    <t>Kasza jęczmienna perłowa, drobna, średnia, pęczak op. maksimum 1000g</t>
  </si>
  <si>
    <t>Kasza kukurydziana, typu sanko</t>
  </si>
  <si>
    <t>Kasza Kuskus op. 250 g - 300 g</t>
  </si>
  <si>
    <t>Kasza manna op. 1000g</t>
  </si>
  <si>
    <t>Kardamon mielony op. 10g producent kamis</t>
  </si>
  <si>
    <r>
      <t xml:space="preserve">Ciastka biszkoptowe Petitki </t>
    </r>
    <r>
      <rPr>
        <b/>
        <sz val="10"/>
        <color theme="1"/>
        <rFont val="Arial"/>
        <family val="2"/>
        <charset val="238"/>
      </rPr>
      <t>Lubisie</t>
    </r>
    <r>
      <rPr>
        <sz val="10"/>
        <color theme="1"/>
        <rFont val="Arial"/>
        <family val="2"/>
        <charset val="238"/>
      </rPr>
      <t xml:space="preserve"> z nadzieniem czekoladowym 30g producent LU</t>
    </r>
  </si>
  <si>
    <t>Kminek mielony op. 20g typu kamis lub typu prymat</t>
  </si>
  <si>
    <t>Kawa zbożowa rozpuszczalna typu inka op. 150g</t>
  </si>
  <si>
    <t xml:space="preserve">Koncentrat pomidorowy wyprodukowany ze świeżych pomidorów bez konserwantów, bez sztucznych dodatków, zawartość ekstraktu 30% op. szklany słoik 190-200g marka Pudliszki, Łowicz </t>
  </si>
  <si>
    <r>
      <t xml:space="preserve">Ketchup o zawartości pomidorów 45 g na 100g  bez konserwantów, łagodny, marka </t>
    </r>
    <r>
      <rPr>
        <b/>
        <sz val="10"/>
        <color theme="1"/>
        <rFont val="Arial"/>
        <family val="2"/>
        <charset val="238"/>
      </rPr>
      <t>Pudliszki,</t>
    </r>
    <r>
      <rPr>
        <sz val="10"/>
        <color theme="1"/>
        <rFont val="Arial"/>
        <family val="2"/>
        <charset val="238"/>
      </rPr>
      <t xml:space="preserve"> op.450-480g</t>
    </r>
  </si>
  <si>
    <r>
      <t xml:space="preserve">Koncentrat barszczu czerwonego z buraków ćwikłowych , producent </t>
    </r>
    <r>
      <rPr>
        <b/>
        <sz val="10"/>
        <color theme="1"/>
        <rFont val="Arial"/>
        <family val="2"/>
        <charset val="238"/>
      </rPr>
      <t>Krakus</t>
    </r>
    <r>
      <rPr>
        <sz val="10"/>
        <color theme="1"/>
        <rFont val="Arial"/>
        <family val="2"/>
        <charset val="238"/>
      </rPr>
      <t xml:space="preserve"> butelka szklana 300ml</t>
    </r>
  </si>
  <si>
    <t>Koperek suszony op. 6 g. producent kamis lub prymat</t>
  </si>
  <si>
    <t>Kukurydza konserwowa w puszce 400g typu pudliszki, bonduelle</t>
  </si>
  <si>
    <t>Kurkuma op. 20 g. producent kamis, prymat</t>
  </si>
  <si>
    <t>Kwasek cytrynowy min. 20g</t>
  </si>
  <si>
    <t>Liście laurowe op. 6-10g typu kamis lub typu prymat</t>
  </si>
  <si>
    <t>Lubczyk op. 8-10g typu kamis lub typu prymat</t>
  </si>
  <si>
    <t>Majeranek op. 8-10g typu kamis lub typu prymat</t>
  </si>
  <si>
    <t>Majonez op.400g w słoiku - bez konserwantów typu winiary</t>
  </si>
  <si>
    <t>Makaron z pełnego ziarna z orkiszem, różne formy, op.400 -500g typu lubella</t>
  </si>
  <si>
    <t>Makaron ryżowy</t>
  </si>
  <si>
    <t>Makaron do rosołu domowy, swojski, nitki walcowane, krótkie,  marka goliard.op.  250 g</t>
  </si>
  <si>
    <t>Mąka orkiszowa biała op. 1000g</t>
  </si>
  <si>
    <t>Mąka żytnia bez polepszaczy op. 1000g</t>
  </si>
  <si>
    <t>Mąka ziemniaczana op. 1000g</t>
  </si>
  <si>
    <t>Mąka kukurydziana op. nie większe niż 1000g</t>
  </si>
  <si>
    <t>Mięta ekspresowa op. 20 szt</t>
  </si>
  <si>
    <t>Migdały op. 100 g.</t>
  </si>
  <si>
    <t>Morele suszone op. 100g</t>
  </si>
  <si>
    <t>Musztarda Dijon, opakowanie szklany słoik 185g, bez konserwantów, bez cukru, typu kamis</t>
  </si>
  <si>
    <t>Natka pietruszki suszona op. 6-8 g. typu kamis lub typu prymat</t>
  </si>
  <si>
    <t>Ocet winny 6% opakowanie butelka szklana 250 ml, typu kamis</t>
  </si>
  <si>
    <t>Oregano  op. 10g typu kamis lub typu prymat</t>
  </si>
  <si>
    <t xml:space="preserve">Olej rzepakowy z pierwszego tłoczenia typu kujawski op. 1 litr </t>
  </si>
  <si>
    <t>Oliwa z oliwek z pierwszego tłoczenia, tłoczona na zimno, butelka szklana 500ml</t>
  </si>
  <si>
    <t>Orzechy włoskie łuskane op.100 g</t>
  </si>
  <si>
    <t>Orzechy laskowe łuskane op.100g</t>
  </si>
  <si>
    <t>Papryka słodka w proszku op.20g typu kamis lub typu prymat</t>
  </si>
  <si>
    <t>Papryka ostra w proszku op.20g typu kamis lub typu prymat</t>
  </si>
  <si>
    <t>Passata z pomidorów, op. szklane poj. 350g typu primo gusto</t>
  </si>
  <si>
    <t>Pestki dyni suszone op. 100g</t>
  </si>
  <si>
    <t>Pestki słonecznika suszone op. 100g</t>
  </si>
  <si>
    <t>Pieprz czarny, prawdziwy, mielony op.10-20 g typu kamis lub typu prymat</t>
  </si>
  <si>
    <r>
      <t xml:space="preserve">Makaron z pszenicy durum 100%, </t>
    </r>
    <r>
      <rPr>
        <b/>
        <sz val="10"/>
        <color theme="1"/>
        <rFont val="Arial"/>
        <family val="2"/>
        <charset val="238"/>
      </rPr>
      <t>kolorowy</t>
    </r>
    <r>
      <rPr>
        <sz val="10"/>
        <color theme="1"/>
        <rFont val="Arial"/>
        <family val="2"/>
        <charset val="238"/>
      </rPr>
      <t>,różne formy op. 400g lub 500g typu lubella</t>
    </r>
  </si>
  <si>
    <r>
      <t xml:space="preserve">Miód pszczeli naturalny </t>
    </r>
    <r>
      <rPr>
        <b/>
        <sz val="10"/>
        <color theme="1"/>
        <rFont val="Arial"/>
        <family val="2"/>
        <charset val="238"/>
      </rPr>
      <t>tylko produkcji polskiej</t>
    </r>
    <r>
      <rPr>
        <sz val="10"/>
        <color theme="1"/>
        <rFont val="Arial"/>
        <family val="2"/>
        <charset val="238"/>
      </rPr>
      <t>, opakowanie słoik szklany z  informacją na etykiecie zawierającą imię i nazwisko producenta oraz numer weterynaryjny Pasieki Produkującej i Rozlewającej, wielokwiatowy, lipowy, akacjowy</t>
    </r>
  </si>
  <si>
    <r>
      <t xml:space="preserve">Paluszki junior dla dzieci op. 250g, zawartość cukrów do 7 % , </t>
    </r>
    <r>
      <rPr>
        <b/>
        <sz val="10"/>
        <color theme="1"/>
        <rFont val="Arial"/>
        <family val="2"/>
        <charset val="238"/>
      </rPr>
      <t>bez oleju palmowego</t>
    </r>
    <r>
      <rPr>
        <sz val="10"/>
        <color theme="1"/>
        <rFont val="Arial"/>
        <family val="2"/>
        <charset val="238"/>
      </rPr>
      <t>, wartość energetyczna w 100g: 398 kcal, typu lajkonik</t>
    </r>
  </si>
  <si>
    <t>Płatki orkiszowe op. 500g</t>
  </si>
  <si>
    <t>Pieprz ziołowy bez dodatku soli, op. 10 g.-20 g. typu kamis, prymat</t>
  </si>
  <si>
    <t>Płatki owsiane górskie op. 500g</t>
  </si>
  <si>
    <t xml:space="preserve">Płatki ryżowe błyskawiczne, op. 400-500 g. </t>
  </si>
  <si>
    <t>Płatki jęczmienne błyskawiczne, op.500 g</t>
  </si>
  <si>
    <t>Płatki migdałowe op. 150 g.</t>
  </si>
  <si>
    <t>Pomidory całe bez skóry, bez konserwantów op. puszka 400g</t>
  </si>
  <si>
    <t>Proszek do pieczenia op. 30g typu delecta</t>
  </si>
  <si>
    <t>Przecier pomidorowy op. karton 500g, zawartość pomidorów 99%, bez konserwantów typu pudliszki lub typu Łowicz, lub Primo Gusto</t>
  </si>
  <si>
    <t xml:space="preserve">Rodzynki sułtańskie op.100g </t>
  </si>
  <si>
    <t>Rozmaryn op. 15g typu kamis lub prymat</t>
  </si>
  <si>
    <t>Rumianek ekspresowy op. 20 szt</t>
  </si>
  <si>
    <t xml:space="preserve">Soda oczyszczona op. 100g. </t>
  </si>
  <si>
    <t>Sok owocowy 100% bez konserwantów, bez barwników, bez dodatku cukru, zawartość cukrów do 10g w 100 ml,op. karton 1 l</t>
  </si>
  <si>
    <t>Sok pomidorowy 100% bez konserwantów, bez barwników, bez dodatku cukru, zawartość cukrów do 10g w 100 ml,op. karton 1 l</t>
  </si>
  <si>
    <t>Sól kamienna op. 1000g</t>
  </si>
  <si>
    <t xml:space="preserve">Stewia – naturalny słodzik w pudrze  op. 100g </t>
  </si>
  <si>
    <t>Sól o obniżonej zawartości sodu, morska, z dodatkiem magnezu i potasu, bez antyzbrylacza,  op. 350g lub 1000g SANTE</t>
  </si>
  <si>
    <t>Szczaw konserwowy –op. słoik 350g</t>
  </si>
  <si>
    <t>Śliwki kalifornijskie, suszone op. 100g</t>
  </si>
  <si>
    <t>Tymianek op. 10g typu kamis lub typu prymat</t>
  </si>
  <si>
    <t>Wanilia – laski naturalne, pakowane pojedynczo hermetyczne zamknięcie</t>
  </si>
  <si>
    <t>Wafle tortowe (andruty) kwadratowe op. 160g – 5 listków, op. folia bezbarwna</t>
  </si>
  <si>
    <t xml:space="preserve">Wiórki kokosowe op. 250 g. </t>
  </si>
  <si>
    <t>Woda niegazowana but.plastik 1,5 litr</t>
  </si>
  <si>
    <t>Zacierki op. 250g</t>
  </si>
  <si>
    <t>Ziele angielskie całe op. 10- 15g typu kamis lub typu prymat</t>
  </si>
  <si>
    <t>Zioła prowansalskie op. 10 -15 g typu kamis lub typu prymat</t>
  </si>
  <si>
    <t>Żelatyna spożywcza op. 50g typu winiary</t>
  </si>
  <si>
    <t>Żurawina suszona op.100g typu bakalland</t>
  </si>
  <si>
    <t>Jaja kurze z wolnego wybiegu z oznaczeniem na skorupce 1-PL, wielkość L, świeże, klasa A, gat.I</t>
  </si>
  <si>
    <t>Razem netto [zł]</t>
  </si>
  <si>
    <t>Razem Vat [zł]</t>
  </si>
  <si>
    <t>Razem brutto [zł]</t>
  </si>
  <si>
    <t>Stawka VAT     [%]</t>
  </si>
  <si>
    <t>Wartość netto ogółem [zł]</t>
  </si>
  <si>
    <r>
      <t xml:space="preserve">Ryż biały długoziarnisty, opakowanie nie większe niż1000g, klasa I,  marka </t>
    </r>
    <r>
      <rPr>
        <b/>
        <sz val="10"/>
        <color theme="1"/>
        <rFont val="Arial"/>
        <family val="2"/>
        <charset val="238"/>
      </rPr>
      <t>BRITTA producent SAWEX</t>
    </r>
  </si>
  <si>
    <r>
      <t xml:space="preserve">Ryż parboiled, opakowanie nie większe niż1000g, klasa I, </t>
    </r>
    <r>
      <rPr>
        <b/>
        <sz val="10"/>
        <color theme="1"/>
        <rFont val="Arial"/>
        <family val="2"/>
        <charset val="238"/>
      </rPr>
      <t xml:space="preserve">marka BRITTA, producent Sawex   </t>
    </r>
  </si>
  <si>
    <r>
      <t xml:space="preserve">Ryż jaśminowy opakowanie nie większe niż1000g,     klasa I, marka </t>
    </r>
    <r>
      <rPr>
        <b/>
        <sz val="10"/>
        <color theme="1"/>
        <rFont val="Arial"/>
        <family val="2"/>
        <charset val="238"/>
      </rPr>
      <t>BRITTA producent SAWEX</t>
    </r>
  </si>
  <si>
    <t>Curry przyprawa op. 20g producent kamis lub prymat</t>
  </si>
  <si>
    <t>Czosnek granulowany op. 20g producent kamis lub prymat</t>
  </si>
  <si>
    <t>czekolada gorzka, mleczna, tabliczka 100g producent Wedel</t>
  </si>
  <si>
    <t>Groch łuskany, nasiona suche opakowanie 400-500g</t>
  </si>
  <si>
    <t>Mąka pszenna typ 450 lub 500 op. 1000g</t>
  </si>
  <si>
    <t xml:space="preserve">Pieprz młotkowany z kolendrą op. 15g producent kamis </t>
  </si>
  <si>
    <t>Sok owocowy 100% bez konserwantów, bez barwników, bez dodatku cukru, zawartość cukrów do 10g w 100 ml,op. karton 200 ml ze słomką lub korkiem</t>
  </si>
  <si>
    <t>chipsy z plasterków jabłek, buraków, marchewki itp. op. 10-20g</t>
  </si>
  <si>
    <t>Płatki kukurydziane, zawartość kukurydzy min. 98% z substancjami wzbogacającymi m.in..wit.C, niacyna , żelazo zredukowane op. 250g marka Nestle, Lubella, Sante</t>
  </si>
  <si>
    <t>Herbata czarna, ekspresowa. Torebka ze smyczą typu lipton  op. 100 szt</t>
  </si>
  <si>
    <t>Barszcz biały op. 66g typu Winiary bez glutaminianu sodu i oleju palmowego</t>
  </si>
  <si>
    <t>Makaron z pszenicy durum 100%, różne formy: świderki, kolanka, wstążka, muszelka drobna, muszelka zwykła, pióra, spaghetti op. 400g lub 500g typu lubella</t>
  </si>
  <si>
    <t>Dżem owocowy, niskosłodzony sporządzony z 40g owoców na 100g produktu op. Słoik szklany 280g producent Łowicz</t>
  </si>
  <si>
    <t>Soczewica czerwona op.max. 1000g</t>
  </si>
  <si>
    <t>Herbata owocowa ekspresowa hibiscus, malina, owoce leśne, bez sztucznych barwników i aromatów torebka ze smyczą,(op. 20-25 szt.)</t>
  </si>
  <si>
    <t>Biszkopty,  skład wyłącznie: mąka pszenna, jaja, cukier, op. 120g, bez konserwantów, bez sztucznych słodzików, bez oleju palmowego</t>
  </si>
  <si>
    <r>
      <t xml:space="preserve">Figurki czekoladowe (MikoŁaj, zajączek, itp.) z </t>
    </r>
    <r>
      <rPr>
        <b/>
        <sz val="10"/>
        <color theme="1"/>
        <rFont val="Arial"/>
        <family val="2"/>
        <charset val="238"/>
      </rPr>
      <t>prawdziwej, naturalnej</t>
    </r>
    <r>
      <rPr>
        <sz val="10"/>
        <color theme="1"/>
        <rFont val="Arial"/>
        <family val="2"/>
        <charset val="238"/>
      </rPr>
      <t xml:space="preserve"> czekolady bez sztucznych słodzików, syropu glukozowego i oleju palmowego</t>
    </r>
  </si>
  <si>
    <t>Dżem owocowy, bez cukru, zawartość owoców 100g na 100g produktu gotowego, zawiera sok jabłkowy,op. Słoik szklany 210g producent Łowicz</t>
  </si>
  <si>
    <t>jajko czekoladowe z niespodzianką w środku typu kinder niespodzianka</t>
  </si>
  <si>
    <t>Passata z pomidorów, op. szklane poj. 680g-700g typu primo 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</si>
</sst>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5" fillId="2" borderId="3" xfId="0" applyNumberFormat="1" applyFont="1" applyFill="1" applyBorder="1" applyAlignment="1" applyProtection="1">
      <alignment horizontal="right" vertical="center"/>
      <protection hidden="1"/>
    </xf>
    <xf numFmtId="4" fontId="5" fillId="2" borderId="5" xfId="0" applyNumberFormat="1" applyFont="1" applyFill="1" applyBorder="1" applyAlignment="1" applyProtection="1">
      <alignment horizontal="right" vertical="center"/>
      <protection hidden="1"/>
    </xf>
    <xf numFmtId="4" fontId="5" fillId="2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workbookViewId="0">
      <pane ySplit="2" topLeftCell="A3" activePane="bottomLeft" state="frozen"/>
      <selection pane="bottomLeft" activeCell="D85" sqref="D85"/>
    </sheetView>
  </sheetViews>
  <sheetFormatPr defaultRowHeight="12.75"/>
  <cols>
    <col min="1" max="1" width="3.875" style="4" bestFit="1" customWidth="1"/>
    <col min="2" max="2" width="17.625" style="4" customWidth="1"/>
    <col min="3" max="3" width="9.5" style="4" customWidth="1"/>
    <col min="4" max="4" width="6" style="4" customWidth="1"/>
    <col min="5" max="5" width="9" style="4"/>
    <col min="6" max="6" width="6.5" style="4" customWidth="1"/>
    <col min="7" max="7" width="9" style="4"/>
    <col min="8" max="8" width="7.75" style="4" customWidth="1"/>
    <col min="9" max="9" width="9.625" style="4" customWidth="1"/>
    <col min="10" max="16384" width="9" style="4"/>
  </cols>
  <sheetData>
    <row r="1" spans="1:9" ht="51">
      <c r="A1" s="17" t="s">
        <v>7</v>
      </c>
      <c r="B1" s="18" t="s">
        <v>0</v>
      </c>
      <c r="C1" s="18" t="s">
        <v>1</v>
      </c>
      <c r="D1" s="18" t="s">
        <v>2</v>
      </c>
      <c r="E1" s="18" t="s">
        <v>9</v>
      </c>
      <c r="F1" s="18" t="s">
        <v>115</v>
      </c>
      <c r="G1" s="18" t="s">
        <v>116</v>
      </c>
      <c r="H1" s="18" t="s">
        <v>8</v>
      </c>
      <c r="I1" s="19" t="s">
        <v>3</v>
      </c>
    </row>
    <row r="2" spans="1:9">
      <c r="A2" s="20">
        <v>0</v>
      </c>
      <c r="B2" s="8">
        <v>1</v>
      </c>
      <c r="C2" s="9">
        <v>2</v>
      </c>
      <c r="D2" s="8">
        <v>3</v>
      </c>
      <c r="E2" s="9">
        <v>4</v>
      </c>
      <c r="F2" s="8">
        <v>5</v>
      </c>
      <c r="G2" s="9">
        <v>6</v>
      </c>
      <c r="H2" s="8">
        <v>7</v>
      </c>
      <c r="I2" s="21">
        <v>8</v>
      </c>
    </row>
    <row r="3" spans="1:9" ht="51">
      <c r="A3" s="22">
        <v>1</v>
      </c>
      <c r="B3" s="2" t="s">
        <v>130</v>
      </c>
      <c r="C3" s="10" t="s">
        <v>5</v>
      </c>
      <c r="D3" s="10">
        <v>20</v>
      </c>
      <c r="E3" s="1"/>
      <c r="F3" s="2"/>
      <c r="G3" s="8">
        <f t="shared" ref="G3:G35" si="0">D3*E3</f>
        <v>0</v>
      </c>
      <c r="H3" s="8">
        <f t="shared" ref="H3:H35" si="1">G3*F3/100+G3</f>
        <v>0</v>
      </c>
      <c r="I3" s="23"/>
    </row>
    <row r="4" spans="1:9" ht="76.5">
      <c r="A4" s="22">
        <v>2</v>
      </c>
      <c r="B4" s="2" t="s">
        <v>10</v>
      </c>
      <c r="C4" s="10" t="s">
        <v>5</v>
      </c>
      <c r="D4" s="10">
        <v>240</v>
      </c>
      <c r="E4" s="1"/>
      <c r="F4" s="2"/>
      <c r="G4" s="8">
        <f t="shared" ref="G4" si="2">D4*E4</f>
        <v>0</v>
      </c>
      <c r="H4" s="8">
        <f>G4*F4/100+G4</f>
        <v>0</v>
      </c>
      <c r="I4" s="23"/>
    </row>
    <row r="5" spans="1:9" ht="38.25">
      <c r="A5" s="22">
        <v>3</v>
      </c>
      <c r="B5" s="2" t="s">
        <v>23</v>
      </c>
      <c r="C5" s="10" t="s">
        <v>5</v>
      </c>
      <c r="D5" s="10">
        <v>20</v>
      </c>
      <c r="E5" s="1"/>
      <c r="F5" s="2"/>
      <c r="G5" s="8">
        <f t="shared" si="0"/>
        <v>0</v>
      </c>
      <c r="H5" s="8">
        <f t="shared" si="1"/>
        <v>0</v>
      </c>
      <c r="I5" s="23"/>
    </row>
    <row r="6" spans="1:9" ht="109.5" customHeight="1">
      <c r="A6" s="22">
        <v>4</v>
      </c>
      <c r="B6" s="2" t="s">
        <v>136</v>
      </c>
      <c r="C6" s="10" t="s">
        <v>5</v>
      </c>
      <c r="D6" s="10">
        <v>160</v>
      </c>
      <c r="E6" s="1"/>
      <c r="F6" s="2"/>
      <c r="G6" s="8">
        <f t="shared" si="0"/>
        <v>0</v>
      </c>
      <c r="H6" s="8">
        <f t="shared" si="1"/>
        <v>0</v>
      </c>
      <c r="I6" s="23"/>
    </row>
    <row r="7" spans="1:9" ht="89.25">
      <c r="A7" s="22">
        <v>5</v>
      </c>
      <c r="B7" s="2" t="s">
        <v>135</v>
      </c>
      <c r="C7" s="10" t="s">
        <v>5</v>
      </c>
      <c r="D7" s="10">
        <v>100</v>
      </c>
      <c r="E7" s="1"/>
      <c r="F7" s="2"/>
      <c r="G7" s="8">
        <f t="shared" si="0"/>
        <v>0</v>
      </c>
      <c r="H7" s="8">
        <f t="shared" si="1"/>
        <v>0</v>
      </c>
      <c r="I7" s="23"/>
    </row>
    <row r="8" spans="1:9" ht="63.75">
      <c r="A8" s="22">
        <v>6</v>
      </c>
      <c r="B8" s="2" t="s">
        <v>40</v>
      </c>
      <c r="C8" s="10" t="s">
        <v>5</v>
      </c>
      <c r="D8" s="10">
        <v>80</v>
      </c>
      <c r="E8" s="1"/>
      <c r="F8" s="2"/>
      <c r="G8" s="8">
        <f t="shared" ref="G8" si="3">D8*E8</f>
        <v>0</v>
      </c>
      <c r="H8" s="8">
        <f t="shared" ref="H8" si="4">G8*F8/100+G8</f>
        <v>0</v>
      </c>
      <c r="I8" s="23"/>
    </row>
    <row r="9" spans="1:9" ht="81.75" customHeight="1">
      <c r="A9" s="22">
        <v>7</v>
      </c>
      <c r="B9" s="2" t="s">
        <v>24</v>
      </c>
      <c r="C9" s="10" t="s">
        <v>5</v>
      </c>
      <c r="D9" s="10">
        <v>270</v>
      </c>
      <c r="E9" s="1"/>
      <c r="F9" s="2"/>
      <c r="G9" s="8">
        <f t="shared" si="0"/>
        <v>0</v>
      </c>
      <c r="H9" s="8">
        <f t="shared" si="1"/>
        <v>0</v>
      </c>
      <c r="I9" s="23"/>
    </row>
    <row r="10" spans="1:9" ht="81.75" customHeight="1">
      <c r="A10" s="22">
        <v>8</v>
      </c>
      <c r="B10" s="2" t="s">
        <v>127</v>
      </c>
      <c r="C10" s="10" t="s">
        <v>5</v>
      </c>
      <c r="D10" s="10">
        <v>300</v>
      </c>
      <c r="E10" s="1"/>
      <c r="F10" s="2"/>
      <c r="G10" s="8">
        <f t="shared" ref="G10" si="5">D10*E10</f>
        <v>0</v>
      </c>
      <c r="H10" s="8">
        <f t="shared" ref="H10" si="6">G10*F10/100+G10</f>
        <v>0</v>
      </c>
      <c r="I10" s="23"/>
    </row>
    <row r="11" spans="1:9" ht="38.25">
      <c r="A11" s="22">
        <v>9</v>
      </c>
      <c r="B11" s="2" t="s">
        <v>11</v>
      </c>
      <c r="C11" s="10" t="s">
        <v>5</v>
      </c>
      <c r="D11" s="10">
        <v>15</v>
      </c>
      <c r="E11" s="1"/>
      <c r="F11" s="2"/>
      <c r="G11" s="8">
        <f t="shared" si="0"/>
        <v>0</v>
      </c>
      <c r="H11" s="8">
        <f t="shared" si="1"/>
        <v>0</v>
      </c>
      <c r="I11" s="23"/>
    </row>
    <row r="12" spans="1:9" ht="25.5">
      <c r="A12" s="22">
        <v>10</v>
      </c>
      <c r="B12" s="2" t="s">
        <v>12</v>
      </c>
      <c r="C12" s="10" t="s">
        <v>5</v>
      </c>
      <c r="D12" s="10">
        <v>20</v>
      </c>
      <c r="E12" s="1"/>
      <c r="F12" s="2"/>
      <c r="G12" s="8">
        <f t="shared" si="0"/>
        <v>0</v>
      </c>
      <c r="H12" s="8">
        <f t="shared" si="1"/>
        <v>0</v>
      </c>
      <c r="I12" s="23"/>
    </row>
    <row r="13" spans="1:9" ht="25.5">
      <c r="A13" s="22">
        <v>11</v>
      </c>
      <c r="B13" s="2" t="s">
        <v>13</v>
      </c>
      <c r="C13" s="10" t="s">
        <v>5</v>
      </c>
      <c r="D13" s="10">
        <v>20</v>
      </c>
      <c r="E13" s="1"/>
      <c r="F13" s="2"/>
      <c r="G13" s="8">
        <f t="shared" si="0"/>
        <v>0</v>
      </c>
      <c r="H13" s="8">
        <f t="shared" si="1"/>
        <v>0</v>
      </c>
      <c r="I13" s="23"/>
    </row>
    <row r="14" spans="1:9" ht="38.25">
      <c r="A14" s="22">
        <v>12</v>
      </c>
      <c r="B14" s="2" t="s">
        <v>14</v>
      </c>
      <c r="C14" s="10" t="s">
        <v>5</v>
      </c>
      <c r="D14" s="10">
        <v>10</v>
      </c>
      <c r="E14" s="1"/>
      <c r="F14" s="2"/>
      <c r="G14" s="8">
        <f t="shared" si="0"/>
        <v>0</v>
      </c>
      <c r="H14" s="8">
        <f t="shared" si="1"/>
        <v>0</v>
      </c>
      <c r="I14" s="23"/>
    </row>
    <row r="15" spans="1:9">
      <c r="A15" s="22">
        <v>13</v>
      </c>
      <c r="B15" s="31" t="s">
        <v>15</v>
      </c>
      <c r="C15" s="10" t="s">
        <v>6</v>
      </c>
      <c r="D15" s="10">
        <v>40</v>
      </c>
      <c r="E15" s="1"/>
      <c r="F15" s="2"/>
      <c r="G15" s="8">
        <f t="shared" si="0"/>
        <v>0</v>
      </c>
      <c r="H15" s="8">
        <f t="shared" si="1"/>
        <v>0</v>
      </c>
      <c r="I15" s="23"/>
    </row>
    <row r="16" spans="1:9" ht="25.5">
      <c r="A16" s="22">
        <v>14</v>
      </c>
      <c r="B16" s="2" t="s">
        <v>25</v>
      </c>
      <c r="C16" s="10" t="s">
        <v>5</v>
      </c>
      <c r="D16" s="10">
        <v>15</v>
      </c>
      <c r="E16" s="1"/>
      <c r="F16" s="2"/>
      <c r="G16" s="8">
        <f t="shared" si="0"/>
        <v>0</v>
      </c>
      <c r="H16" s="8">
        <f t="shared" si="1"/>
        <v>0</v>
      </c>
      <c r="I16" s="23"/>
    </row>
    <row r="17" spans="1:9" ht="57" customHeight="1">
      <c r="A17" s="22">
        <v>15</v>
      </c>
      <c r="B17" s="2" t="s">
        <v>26</v>
      </c>
      <c r="C17" s="10" t="s">
        <v>5</v>
      </c>
      <c r="D17" s="10">
        <v>20</v>
      </c>
      <c r="E17" s="1"/>
      <c r="F17" s="2"/>
      <c r="G17" s="8">
        <f t="shared" si="0"/>
        <v>0</v>
      </c>
      <c r="H17" s="8">
        <f t="shared" si="1"/>
        <v>0</v>
      </c>
      <c r="I17" s="23"/>
    </row>
    <row r="18" spans="1:9" ht="57" customHeight="1">
      <c r="A18" s="22">
        <v>16</v>
      </c>
      <c r="B18" s="2" t="s">
        <v>122</v>
      </c>
      <c r="C18" s="10" t="s">
        <v>5</v>
      </c>
      <c r="D18" s="10">
        <v>120</v>
      </c>
      <c r="E18" s="1"/>
      <c r="F18" s="2"/>
      <c r="G18" s="8">
        <f t="shared" si="0"/>
        <v>0</v>
      </c>
      <c r="H18" s="8">
        <f t="shared" si="1"/>
        <v>0</v>
      </c>
      <c r="I18" s="23"/>
    </row>
    <row r="19" spans="1:9" ht="25.5">
      <c r="A19" s="22">
        <v>18</v>
      </c>
      <c r="B19" s="2" t="s">
        <v>16</v>
      </c>
      <c r="C19" s="10" t="s">
        <v>5</v>
      </c>
      <c r="D19" s="10">
        <v>40</v>
      </c>
      <c r="E19" s="1"/>
      <c r="F19" s="2"/>
      <c r="G19" s="8">
        <f t="shared" si="0"/>
        <v>0</v>
      </c>
      <c r="H19" s="8">
        <f t="shared" si="1"/>
        <v>0</v>
      </c>
      <c r="I19" s="23"/>
    </row>
    <row r="20" spans="1:9" ht="38.25">
      <c r="A20" s="22">
        <v>19</v>
      </c>
      <c r="B20" s="2" t="s">
        <v>120</v>
      </c>
      <c r="C20" s="10" t="s">
        <v>5</v>
      </c>
      <c r="D20" s="10">
        <v>20</v>
      </c>
      <c r="E20" s="1"/>
      <c r="F20" s="2"/>
      <c r="G20" s="8">
        <f t="shared" ref="G20:G21" si="7">D20*E20</f>
        <v>0</v>
      </c>
      <c r="H20" s="8">
        <f t="shared" ref="H20:H21" si="8">G20*F20/100+G20</f>
        <v>0</v>
      </c>
      <c r="I20" s="23"/>
    </row>
    <row r="21" spans="1:9" ht="38.25">
      <c r="A21" s="22">
        <v>20</v>
      </c>
      <c r="B21" s="2" t="s">
        <v>121</v>
      </c>
      <c r="C21" s="10" t="s">
        <v>5</v>
      </c>
      <c r="D21" s="10">
        <v>40</v>
      </c>
      <c r="E21" s="1"/>
      <c r="F21" s="2"/>
      <c r="G21" s="8">
        <f t="shared" si="7"/>
        <v>0</v>
      </c>
      <c r="H21" s="8">
        <f t="shared" si="8"/>
        <v>0</v>
      </c>
      <c r="I21" s="23"/>
    </row>
    <row r="22" spans="1:9" ht="25.5">
      <c r="A22" s="22">
        <v>21</v>
      </c>
      <c r="B22" s="2" t="s">
        <v>17</v>
      </c>
      <c r="C22" s="10" t="s">
        <v>5</v>
      </c>
      <c r="D22" s="10">
        <v>20</v>
      </c>
      <c r="E22" s="1"/>
      <c r="F22" s="2"/>
      <c r="G22" s="8">
        <f t="shared" si="0"/>
        <v>0</v>
      </c>
      <c r="H22" s="8">
        <f t="shared" si="1"/>
        <v>0</v>
      </c>
      <c r="I22" s="23"/>
    </row>
    <row r="23" spans="1:9" ht="25.5">
      <c r="A23" s="22">
        <v>22</v>
      </c>
      <c r="B23" s="2" t="s">
        <v>18</v>
      </c>
      <c r="C23" s="10" t="s">
        <v>5</v>
      </c>
      <c r="D23" s="10">
        <v>30</v>
      </c>
      <c r="E23" s="1"/>
      <c r="F23" s="2"/>
      <c r="G23" s="8">
        <f t="shared" si="0"/>
        <v>0</v>
      </c>
      <c r="H23" s="8">
        <f t="shared" si="1"/>
        <v>0</v>
      </c>
      <c r="I23" s="23"/>
    </row>
    <row r="24" spans="1:9" ht="102">
      <c r="A24" s="22">
        <v>23</v>
      </c>
      <c r="B24" s="2" t="s">
        <v>137</v>
      </c>
      <c r="C24" s="10" t="s">
        <v>5</v>
      </c>
      <c r="D24" s="10">
        <v>50</v>
      </c>
      <c r="E24" s="1"/>
      <c r="F24" s="2"/>
      <c r="G24" s="8">
        <f t="shared" si="0"/>
        <v>0</v>
      </c>
      <c r="H24" s="8">
        <f t="shared" si="1"/>
        <v>0</v>
      </c>
      <c r="I24" s="23"/>
    </row>
    <row r="25" spans="1:9" ht="89.25">
      <c r="A25" s="22">
        <v>24</v>
      </c>
      <c r="B25" s="2" t="s">
        <v>132</v>
      </c>
      <c r="C25" s="10" t="s">
        <v>5</v>
      </c>
      <c r="D25" s="10">
        <v>50</v>
      </c>
      <c r="E25" s="1"/>
      <c r="F25" s="2"/>
      <c r="G25" s="8">
        <f t="shared" si="0"/>
        <v>0</v>
      </c>
      <c r="H25" s="8">
        <f t="shared" si="1"/>
        <v>0</v>
      </c>
      <c r="I25" s="23"/>
    </row>
    <row r="26" spans="1:9" ht="25.5">
      <c r="A26" s="22">
        <v>25</v>
      </c>
      <c r="B26" s="2" t="s">
        <v>19</v>
      </c>
      <c r="C26" s="10" t="s">
        <v>6</v>
      </c>
      <c r="D26" s="10">
        <v>10</v>
      </c>
      <c r="E26" s="1"/>
      <c r="F26" s="2"/>
      <c r="G26" s="8">
        <f t="shared" si="0"/>
        <v>0</v>
      </c>
      <c r="H26" s="8">
        <f t="shared" si="1"/>
        <v>0</v>
      </c>
      <c r="I26" s="23"/>
    </row>
    <row r="27" spans="1:9">
      <c r="A27" s="22">
        <v>26</v>
      </c>
      <c r="B27" s="2" t="s">
        <v>20</v>
      </c>
      <c r="C27" s="10" t="s">
        <v>5</v>
      </c>
      <c r="D27" s="10">
        <v>20</v>
      </c>
      <c r="E27" s="1"/>
      <c r="F27" s="2"/>
      <c r="G27" s="8">
        <f t="shared" si="0"/>
        <v>0</v>
      </c>
      <c r="H27" s="8">
        <f t="shared" si="1"/>
        <v>0</v>
      </c>
      <c r="I27" s="23"/>
    </row>
    <row r="28" spans="1:9" ht="38.25">
      <c r="A28" s="22">
        <v>27</v>
      </c>
      <c r="B28" s="2" t="s">
        <v>27</v>
      </c>
      <c r="C28" s="10" t="s">
        <v>5</v>
      </c>
      <c r="D28" s="10">
        <v>80</v>
      </c>
      <c r="E28" s="1"/>
      <c r="F28" s="2"/>
      <c r="G28" s="8">
        <f t="shared" si="0"/>
        <v>0</v>
      </c>
      <c r="H28" s="8">
        <f t="shared" si="1"/>
        <v>0</v>
      </c>
      <c r="I28" s="23"/>
    </row>
    <row r="29" spans="1:9" ht="38.25">
      <c r="A29" s="22">
        <v>28</v>
      </c>
      <c r="B29" s="2" t="s">
        <v>21</v>
      </c>
      <c r="C29" s="10" t="s">
        <v>5</v>
      </c>
      <c r="D29" s="10">
        <v>10</v>
      </c>
      <c r="E29" s="1"/>
      <c r="F29" s="2"/>
      <c r="G29" s="8">
        <f t="shared" si="0"/>
        <v>0</v>
      </c>
      <c r="H29" s="8">
        <f t="shared" si="1"/>
        <v>0</v>
      </c>
      <c r="I29" s="23"/>
    </row>
    <row r="30" spans="1:9" ht="38.25">
      <c r="A30" s="22">
        <v>29</v>
      </c>
      <c r="B30" s="2" t="s">
        <v>22</v>
      </c>
      <c r="C30" s="10" t="s">
        <v>5</v>
      </c>
      <c r="D30" s="10">
        <v>30</v>
      </c>
      <c r="E30" s="1"/>
      <c r="F30" s="2"/>
      <c r="G30" s="8">
        <f t="shared" si="0"/>
        <v>0</v>
      </c>
      <c r="H30" s="8">
        <f t="shared" si="1"/>
        <v>0</v>
      </c>
      <c r="I30" s="23"/>
    </row>
    <row r="31" spans="1:9" ht="42" customHeight="1">
      <c r="A31" s="22">
        <v>30</v>
      </c>
      <c r="B31" s="2" t="s">
        <v>123</v>
      </c>
      <c r="C31" s="10" t="s">
        <v>5</v>
      </c>
      <c r="D31" s="10">
        <v>15</v>
      </c>
      <c r="E31" s="1"/>
      <c r="F31" s="2"/>
      <c r="G31" s="8">
        <f t="shared" si="0"/>
        <v>0</v>
      </c>
      <c r="H31" s="8">
        <f t="shared" si="1"/>
        <v>0</v>
      </c>
      <c r="I31" s="23"/>
    </row>
    <row r="32" spans="1:9" ht="38.25">
      <c r="A32" s="22">
        <v>31</v>
      </c>
      <c r="B32" s="2" t="s">
        <v>28</v>
      </c>
      <c r="C32" s="10" t="s">
        <v>5</v>
      </c>
      <c r="D32" s="10">
        <v>20</v>
      </c>
      <c r="E32" s="1"/>
      <c r="F32" s="2"/>
      <c r="G32" s="8">
        <f t="shared" si="0"/>
        <v>0</v>
      </c>
      <c r="H32" s="8">
        <f t="shared" si="1"/>
        <v>0</v>
      </c>
      <c r="I32" s="23"/>
    </row>
    <row r="33" spans="1:9" ht="51">
      <c r="A33" s="22">
        <v>32</v>
      </c>
      <c r="B33" s="2" t="s">
        <v>129</v>
      </c>
      <c r="C33" s="10" t="s">
        <v>5</v>
      </c>
      <c r="D33" s="10">
        <v>4</v>
      </c>
      <c r="E33" s="1"/>
      <c r="F33" s="2"/>
      <c r="G33" s="8">
        <f t="shared" si="0"/>
        <v>0</v>
      </c>
      <c r="H33" s="8">
        <f t="shared" si="1"/>
        <v>0</v>
      </c>
      <c r="I33" s="23"/>
    </row>
    <row r="34" spans="1:9" ht="102">
      <c r="A34" s="22">
        <v>33</v>
      </c>
      <c r="B34" s="2" t="s">
        <v>134</v>
      </c>
      <c r="C34" s="10" t="s">
        <v>5</v>
      </c>
      <c r="D34" s="10">
        <v>60</v>
      </c>
      <c r="E34" s="1"/>
      <c r="F34" s="2"/>
      <c r="G34" s="8">
        <f t="shared" si="0"/>
        <v>0</v>
      </c>
      <c r="H34" s="8">
        <f t="shared" si="1"/>
        <v>0</v>
      </c>
      <c r="I34" s="23"/>
    </row>
    <row r="35" spans="1:9" ht="39.75" customHeight="1">
      <c r="A35" s="22">
        <v>34</v>
      </c>
      <c r="B35" s="2" t="s">
        <v>29</v>
      </c>
      <c r="C35" s="10" t="s">
        <v>5</v>
      </c>
      <c r="D35" s="10">
        <v>10</v>
      </c>
      <c r="E35" s="1"/>
      <c r="F35" s="2"/>
      <c r="G35" s="8">
        <f t="shared" si="0"/>
        <v>0</v>
      </c>
      <c r="H35" s="8">
        <f t="shared" si="1"/>
        <v>0</v>
      </c>
      <c r="I35" s="23"/>
    </row>
    <row r="36" spans="1:9" ht="67.5" customHeight="1">
      <c r="A36" s="22">
        <v>35</v>
      </c>
      <c r="B36" s="2" t="s">
        <v>30</v>
      </c>
      <c r="C36" s="10" t="s">
        <v>5</v>
      </c>
      <c r="D36" s="10">
        <v>30</v>
      </c>
      <c r="E36" s="2"/>
      <c r="F36" s="2"/>
      <c r="G36" s="8">
        <f t="shared" ref="G36:G43" si="9">D36*E36</f>
        <v>0</v>
      </c>
      <c r="H36" s="8">
        <f>G36*F36/100+G36</f>
        <v>0</v>
      </c>
      <c r="I36" s="24"/>
    </row>
    <row r="37" spans="1:9" ht="25.5">
      <c r="A37" s="22">
        <v>36</v>
      </c>
      <c r="B37" s="2" t="s">
        <v>31</v>
      </c>
      <c r="C37" s="10" t="s">
        <v>6</v>
      </c>
      <c r="D37" s="10">
        <v>15</v>
      </c>
      <c r="E37" s="2"/>
      <c r="F37" s="2"/>
      <c r="G37" s="8">
        <f t="shared" si="9"/>
        <v>0</v>
      </c>
      <c r="H37" s="8">
        <f t="shared" ref="H37:H43" si="10">G37*F37/100+G37</f>
        <v>0</v>
      </c>
      <c r="I37" s="24"/>
    </row>
    <row r="38" spans="1:9" ht="38.25">
      <c r="A38" s="22">
        <v>37</v>
      </c>
      <c r="B38" s="2" t="s">
        <v>32</v>
      </c>
      <c r="C38" s="10" t="s">
        <v>6</v>
      </c>
      <c r="D38" s="10">
        <v>15</v>
      </c>
      <c r="E38" s="2"/>
      <c r="F38" s="2"/>
      <c r="G38" s="8">
        <f t="shared" si="9"/>
        <v>0</v>
      </c>
      <c r="H38" s="8">
        <f t="shared" si="10"/>
        <v>0</v>
      </c>
      <c r="I38" s="24"/>
    </row>
    <row r="39" spans="1:9" ht="38.25">
      <c r="A39" s="22">
        <v>38</v>
      </c>
      <c r="B39" s="2" t="s">
        <v>33</v>
      </c>
      <c r="C39" s="10" t="s">
        <v>6</v>
      </c>
      <c r="D39" s="10">
        <v>25</v>
      </c>
      <c r="E39" s="2"/>
      <c r="F39" s="2"/>
      <c r="G39" s="8">
        <f t="shared" si="9"/>
        <v>0</v>
      </c>
      <c r="H39" s="8">
        <f t="shared" si="10"/>
        <v>0</v>
      </c>
      <c r="I39" s="24"/>
    </row>
    <row r="40" spans="1:9" ht="25.5">
      <c r="A40" s="22">
        <v>39</v>
      </c>
      <c r="B40" s="2" t="s">
        <v>34</v>
      </c>
      <c r="C40" s="10" t="s">
        <v>6</v>
      </c>
      <c r="D40" s="10">
        <v>15</v>
      </c>
      <c r="E40" s="2"/>
      <c r="F40" s="2"/>
      <c r="G40" s="8">
        <f t="shared" si="9"/>
        <v>0</v>
      </c>
      <c r="H40" s="8">
        <f t="shared" si="10"/>
        <v>0</v>
      </c>
      <c r="I40" s="24"/>
    </row>
    <row r="41" spans="1:9" ht="51">
      <c r="A41" s="22">
        <v>40</v>
      </c>
      <c r="B41" s="2" t="s">
        <v>35</v>
      </c>
      <c r="C41" s="10" t="s">
        <v>6</v>
      </c>
      <c r="D41" s="10">
        <v>50</v>
      </c>
      <c r="E41" s="2"/>
      <c r="F41" s="2"/>
      <c r="G41" s="8">
        <f t="shared" si="9"/>
        <v>0</v>
      </c>
      <c r="H41" s="8">
        <f t="shared" si="10"/>
        <v>0</v>
      </c>
      <c r="I41" s="24"/>
    </row>
    <row r="42" spans="1:9" ht="25.5">
      <c r="A42" s="22">
        <v>41</v>
      </c>
      <c r="B42" s="2" t="s">
        <v>36</v>
      </c>
      <c r="C42" s="10" t="s">
        <v>6</v>
      </c>
      <c r="D42" s="10">
        <v>10</v>
      </c>
      <c r="E42" s="2"/>
      <c r="F42" s="2"/>
      <c r="G42" s="8">
        <f t="shared" si="9"/>
        <v>0</v>
      </c>
      <c r="H42" s="8">
        <f t="shared" si="10"/>
        <v>0</v>
      </c>
      <c r="I42" s="24"/>
    </row>
    <row r="43" spans="1:9" ht="25.5">
      <c r="A43" s="22">
        <v>42</v>
      </c>
      <c r="B43" s="2" t="s">
        <v>37</v>
      </c>
      <c r="C43" s="10" t="s">
        <v>5</v>
      </c>
      <c r="D43" s="10">
        <v>20</v>
      </c>
      <c r="E43" s="2"/>
      <c r="F43" s="2"/>
      <c r="G43" s="8">
        <f t="shared" si="9"/>
        <v>0</v>
      </c>
      <c r="H43" s="8">
        <f t="shared" si="10"/>
        <v>0</v>
      </c>
      <c r="I43" s="24"/>
    </row>
    <row r="44" spans="1:9" ht="25.5">
      <c r="A44" s="22">
        <v>43</v>
      </c>
      <c r="B44" s="2" t="s">
        <v>38</v>
      </c>
      <c r="C44" s="10" t="s">
        <v>6</v>
      </c>
      <c r="D44" s="10">
        <v>15</v>
      </c>
      <c r="E44" s="2"/>
      <c r="F44" s="2"/>
      <c r="G44" s="8">
        <f t="shared" ref="G44:G106" si="11">D44*E44</f>
        <v>0</v>
      </c>
      <c r="H44" s="8">
        <f t="shared" ref="H44:H106" si="12">G44*F44/100+G44</f>
        <v>0</v>
      </c>
      <c r="I44" s="24"/>
    </row>
    <row r="45" spans="1:9" ht="25.5">
      <c r="A45" s="22">
        <v>44</v>
      </c>
      <c r="B45" s="2" t="s">
        <v>39</v>
      </c>
      <c r="C45" s="10" t="s">
        <v>5</v>
      </c>
      <c r="D45" s="10">
        <v>10</v>
      </c>
      <c r="E45" s="2"/>
      <c r="F45" s="2"/>
      <c r="G45" s="8">
        <f t="shared" si="11"/>
        <v>0</v>
      </c>
      <c r="H45" s="8">
        <f t="shared" si="12"/>
        <v>0</v>
      </c>
      <c r="I45" s="24"/>
    </row>
    <row r="46" spans="1:9" ht="38.25">
      <c r="A46" s="22">
        <v>45</v>
      </c>
      <c r="B46" s="2" t="s">
        <v>41</v>
      </c>
      <c r="C46" s="10" t="s">
        <v>5</v>
      </c>
      <c r="D46" s="10">
        <v>10</v>
      </c>
      <c r="E46" s="2"/>
      <c r="F46" s="2"/>
      <c r="G46" s="8">
        <f t="shared" si="11"/>
        <v>0</v>
      </c>
      <c r="H46" s="8">
        <f t="shared" si="12"/>
        <v>0</v>
      </c>
      <c r="I46" s="24"/>
    </row>
    <row r="47" spans="1:9" ht="38.25">
      <c r="A47" s="22">
        <v>46</v>
      </c>
      <c r="B47" s="2" t="s">
        <v>42</v>
      </c>
      <c r="C47" s="10" t="s">
        <v>5</v>
      </c>
      <c r="D47" s="10">
        <v>10</v>
      </c>
      <c r="E47" s="2"/>
      <c r="F47" s="2"/>
      <c r="G47" s="8">
        <f t="shared" ref="G47:G57" si="13">D47*E47</f>
        <v>0</v>
      </c>
      <c r="H47" s="8">
        <f t="shared" ref="H47:H57" si="14">G47*F47/100+G47</f>
        <v>0</v>
      </c>
      <c r="I47" s="24"/>
    </row>
    <row r="48" spans="1:9" ht="89.25">
      <c r="A48" s="22">
        <v>47</v>
      </c>
      <c r="B48" s="2" t="s">
        <v>44</v>
      </c>
      <c r="C48" s="10" t="s">
        <v>5</v>
      </c>
      <c r="D48" s="10">
        <v>40</v>
      </c>
      <c r="E48" s="2"/>
      <c r="F48" s="2"/>
      <c r="G48" s="8">
        <f t="shared" si="13"/>
        <v>0</v>
      </c>
      <c r="H48" s="8">
        <f t="shared" si="14"/>
        <v>0</v>
      </c>
      <c r="I48" s="24"/>
    </row>
    <row r="49" spans="1:9" ht="140.25">
      <c r="A49" s="22">
        <v>48</v>
      </c>
      <c r="B49" s="2" t="s">
        <v>43</v>
      </c>
      <c r="C49" s="10" t="s">
        <v>5</v>
      </c>
      <c r="D49" s="10">
        <v>70</v>
      </c>
      <c r="E49" s="2"/>
      <c r="F49" s="2"/>
      <c r="G49" s="8">
        <f t="shared" si="13"/>
        <v>0</v>
      </c>
      <c r="H49" s="8">
        <f t="shared" si="14"/>
        <v>0</v>
      </c>
      <c r="I49" s="24"/>
    </row>
    <row r="50" spans="1:9" ht="51">
      <c r="A50" s="22">
        <v>49</v>
      </c>
      <c r="B50" s="2" t="s">
        <v>138</v>
      </c>
      <c r="C50" s="10" t="s">
        <v>5</v>
      </c>
      <c r="D50" s="10">
        <v>80</v>
      </c>
      <c r="E50" s="2"/>
      <c r="F50" s="2"/>
      <c r="G50" s="8">
        <f t="shared" si="13"/>
        <v>0</v>
      </c>
      <c r="H50" s="8">
        <f t="shared" si="14"/>
        <v>0</v>
      </c>
      <c r="I50" s="24"/>
    </row>
    <row r="51" spans="1:9" ht="63.75">
      <c r="A51" s="22">
        <v>50</v>
      </c>
      <c r="B51" s="2" t="s">
        <v>45</v>
      </c>
      <c r="C51" s="10" t="s">
        <v>5</v>
      </c>
      <c r="D51" s="10">
        <v>40</v>
      </c>
      <c r="E51" s="2"/>
      <c r="F51" s="2"/>
      <c r="G51" s="8">
        <f t="shared" si="13"/>
        <v>0</v>
      </c>
      <c r="H51" s="8">
        <f t="shared" si="14"/>
        <v>0</v>
      </c>
      <c r="I51" s="24"/>
    </row>
    <row r="52" spans="1:9" ht="38.25">
      <c r="A52" s="22">
        <v>51</v>
      </c>
      <c r="B52" s="2" t="s">
        <v>46</v>
      </c>
      <c r="C52" s="10" t="s">
        <v>5</v>
      </c>
      <c r="D52" s="10">
        <v>10</v>
      </c>
      <c r="E52" s="2"/>
      <c r="F52" s="2"/>
      <c r="G52" s="8">
        <f t="shared" si="13"/>
        <v>0</v>
      </c>
      <c r="H52" s="8">
        <f t="shared" si="14"/>
        <v>0</v>
      </c>
      <c r="I52" s="24"/>
    </row>
    <row r="53" spans="1:9" ht="51">
      <c r="A53" s="22">
        <v>52</v>
      </c>
      <c r="B53" s="2" t="s">
        <v>47</v>
      </c>
      <c r="C53" s="10" t="s">
        <v>5</v>
      </c>
      <c r="D53" s="10">
        <v>30</v>
      </c>
      <c r="E53" s="2"/>
      <c r="F53" s="2"/>
      <c r="G53" s="8">
        <f t="shared" si="13"/>
        <v>0</v>
      </c>
      <c r="H53" s="8">
        <f t="shared" si="14"/>
        <v>0</v>
      </c>
      <c r="I53" s="24"/>
    </row>
    <row r="54" spans="1:9" ht="38.25">
      <c r="A54" s="22">
        <v>53</v>
      </c>
      <c r="B54" s="2" t="s">
        <v>48</v>
      </c>
      <c r="C54" s="10" t="s">
        <v>5</v>
      </c>
      <c r="D54" s="10">
        <v>20</v>
      </c>
      <c r="E54" s="2"/>
      <c r="F54" s="2"/>
      <c r="G54" s="8">
        <f t="shared" si="13"/>
        <v>0</v>
      </c>
      <c r="H54" s="8">
        <f t="shared" si="14"/>
        <v>0</v>
      </c>
      <c r="I54" s="24"/>
    </row>
    <row r="55" spans="1:9" ht="25.5">
      <c r="A55" s="22">
        <v>54</v>
      </c>
      <c r="B55" s="2" t="s">
        <v>49</v>
      </c>
      <c r="C55" s="10" t="s">
        <v>5</v>
      </c>
      <c r="D55" s="10">
        <v>20</v>
      </c>
      <c r="E55" s="2"/>
      <c r="F55" s="2"/>
      <c r="G55" s="8">
        <f t="shared" si="13"/>
        <v>0</v>
      </c>
      <c r="H55" s="8">
        <f t="shared" si="14"/>
        <v>0</v>
      </c>
      <c r="I55" s="24"/>
    </row>
    <row r="56" spans="1:9" ht="38.25">
      <c r="A56" s="22">
        <v>55</v>
      </c>
      <c r="B56" s="2" t="s">
        <v>50</v>
      </c>
      <c r="C56" s="10" t="s">
        <v>5</v>
      </c>
      <c r="D56" s="10">
        <v>20</v>
      </c>
      <c r="E56" s="2"/>
      <c r="F56" s="2"/>
      <c r="G56" s="8">
        <f t="shared" si="13"/>
        <v>0</v>
      </c>
      <c r="H56" s="8">
        <f t="shared" si="14"/>
        <v>0</v>
      </c>
      <c r="I56" s="24"/>
    </row>
    <row r="57" spans="1:9" ht="38.25">
      <c r="A57" s="22">
        <v>56</v>
      </c>
      <c r="B57" s="2" t="s">
        <v>51</v>
      </c>
      <c r="C57" s="10" t="s">
        <v>5</v>
      </c>
      <c r="D57" s="10">
        <v>100</v>
      </c>
      <c r="E57" s="2"/>
      <c r="F57" s="2"/>
      <c r="G57" s="8">
        <f t="shared" si="13"/>
        <v>0</v>
      </c>
      <c r="H57" s="8">
        <f t="shared" si="14"/>
        <v>0</v>
      </c>
      <c r="I57" s="24"/>
    </row>
    <row r="58" spans="1:9" ht="38.25">
      <c r="A58" s="22">
        <v>57</v>
      </c>
      <c r="B58" s="2" t="s">
        <v>52</v>
      </c>
      <c r="C58" s="10" t="s">
        <v>5</v>
      </c>
      <c r="D58" s="10">
        <v>40</v>
      </c>
      <c r="E58" s="2"/>
      <c r="F58" s="2"/>
      <c r="G58" s="8">
        <f t="shared" ref="G58:G62" si="15">D58*E58</f>
        <v>0</v>
      </c>
      <c r="H58" s="8">
        <f t="shared" ref="H58:H62" si="16">G58*F58/100+G58</f>
        <v>0</v>
      </c>
      <c r="I58" s="24"/>
    </row>
    <row r="59" spans="1:9" ht="51">
      <c r="A59" s="22">
        <v>58</v>
      </c>
      <c r="B59" s="2" t="s">
        <v>53</v>
      </c>
      <c r="C59" s="10" t="s">
        <v>5</v>
      </c>
      <c r="D59" s="10">
        <v>50</v>
      </c>
      <c r="E59" s="2"/>
      <c r="F59" s="2"/>
      <c r="G59" s="8">
        <f t="shared" si="15"/>
        <v>0</v>
      </c>
      <c r="H59" s="8">
        <f t="shared" si="16"/>
        <v>0</v>
      </c>
      <c r="I59" s="24"/>
    </row>
    <row r="60" spans="1:9" ht="114.75">
      <c r="A60" s="22">
        <v>59</v>
      </c>
      <c r="B60" s="2" t="s">
        <v>131</v>
      </c>
      <c r="C60" s="10" t="s">
        <v>6</v>
      </c>
      <c r="D60" s="10">
        <v>100</v>
      </c>
      <c r="E60" s="2"/>
      <c r="F60" s="2"/>
      <c r="G60" s="8">
        <f t="shared" si="15"/>
        <v>0</v>
      </c>
      <c r="H60" s="8">
        <f t="shared" si="16"/>
        <v>0</v>
      </c>
      <c r="I60" s="24"/>
    </row>
    <row r="61" spans="1:9" ht="63.75">
      <c r="A61" s="22">
        <v>60</v>
      </c>
      <c r="B61" s="2" t="s">
        <v>78</v>
      </c>
      <c r="C61" s="10" t="s">
        <v>6</v>
      </c>
      <c r="D61" s="10">
        <v>20</v>
      </c>
      <c r="E61" s="2"/>
      <c r="F61" s="2"/>
      <c r="G61" s="8">
        <f t="shared" si="15"/>
        <v>0</v>
      </c>
      <c r="H61" s="8">
        <f t="shared" si="16"/>
        <v>0</v>
      </c>
      <c r="I61" s="24"/>
    </row>
    <row r="62" spans="1:9" ht="63.75">
      <c r="A62" s="22">
        <v>61</v>
      </c>
      <c r="B62" s="2" t="s">
        <v>56</v>
      </c>
      <c r="C62" s="10" t="s">
        <v>6</v>
      </c>
      <c r="D62" s="10">
        <v>20</v>
      </c>
      <c r="E62" s="2"/>
      <c r="F62" s="2"/>
      <c r="G62" s="8">
        <f t="shared" si="15"/>
        <v>0</v>
      </c>
      <c r="H62" s="8">
        <f t="shared" si="16"/>
        <v>0</v>
      </c>
      <c r="I62" s="24"/>
    </row>
    <row r="63" spans="1:9" ht="51">
      <c r="A63" s="22">
        <v>62</v>
      </c>
      <c r="B63" s="2" t="s">
        <v>54</v>
      </c>
      <c r="C63" s="10" t="s">
        <v>6</v>
      </c>
      <c r="D63" s="10">
        <v>20</v>
      </c>
      <c r="E63" s="2"/>
      <c r="F63" s="2"/>
      <c r="G63" s="8">
        <f t="shared" ref="G63" si="17">D63*E63</f>
        <v>0</v>
      </c>
      <c r="H63" s="8">
        <f t="shared" ref="H63" si="18">G63*F63/100+G63</f>
        <v>0</v>
      </c>
      <c r="I63" s="24"/>
    </row>
    <row r="64" spans="1:9">
      <c r="A64" s="22">
        <v>63</v>
      </c>
      <c r="B64" s="2" t="s">
        <v>55</v>
      </c>
      <c r="C64" s="10" t="s">
        <v>6</v>
      </c>
      <c r="D64" s="10">
        <v>5</v>
      </c>
      <c r="E64" s="2"/>
      <c r="F64" s="2"/>
      <c r="G64" s="8">
        <f t="shared" si="11"/>
        <v>0</v>
      </c>
      <c r="H64" s="8">
        <f t="shared" si="12"/>
        <v>0</v>
      </c>
      <c r="I64" s="24"/>
    </row>
    <row r="65" spans="1:9" ht="25.5">
      <c r="A65" s="22">
        <v>64</v>
      </c>
      <c r="B65" s="2" t="s">
        <v>124</v>
      </c>
      <c r="C65" s="10" t="s">
        <v>6</v>
      </c>
      <c r="D65" s="10">
        <v>70</v>
      </c>
      <c r="E65" s="2"/>
      <c r="F65" s="2"/>
      <c r="G65" s="8">
        <f t="shared" si="11"/>
        <v>0</v>
      </c>
      <c r="H65" s="8">
        <f t="shared" si="12"/>
        <v>0</v>
      </c>
      <c r="I65" s="24"/>
    </row>
    <row r="66" spans="1:9" ht="25.5">
      <c r="A66" s="22">
        <v>65</v>
      </c>
      <c r="B66" s="2" t="s">
        <v>57</v>
      </c>
      <c r="C66" s="10" t="s">
        <v>6</v>
      </c>
      <c r="D66" s="10">
        <v>15</v>
      </c>
      <c r="E66" s="2"/>
      <c r="F66" s="2"/>
      <c r="G66" s="8">
        <f t="shared" si="11"/>
        <v>0</v>
      </c>
      <c r="H66" s="8">
        <f t="shared" si="12"/>
        <v>0</v>
      </c>
      <c r="I66" s="24"/>
    </row>
    <row r="67" spans="1:9" ht="38.25">
      <c r="A67" s="22">
        <v>66</v>
      </c>
      <c r="B67" s="2" t="s">
        <v>58</v>
      </c>
      <c r="C67" s="10" t="s">
        <v>6</v>
      </c>
      <c r="D67" s="10">
        <v>10</v>
      </c>
      <c r="E67" s="2"/>
      <c r="F67" s="2"/>
      <c r="G67" s="8">
        <f t="shared" si="11"/>
        <v>0</v>
      </c>
      <c r="H67" s="8">
        <f t="shared" si="12"/>
        <v>0</v>
      </c>
      <c r="I67" s="24"/>
    </row>
    <row r="68" spans="1:9" ht="25.5">
      <c r="A68" s="22">
        <v>67</v>
      </c>
      <c r="B68" s="2" t="s">
        <v>59</v>
      </c>
      <c r="C68" s="10" t="s">
        <v>6</v>
      </c>
      <c r="D68" s="10">
        <v>10</v>
      </c>
      <c r="E68" s="2"/>
      <c r="F68" s="2"/>
      <c r="G68" s="8">
        <f t="shared" si="11"/>
        <v>0</v>
      </c>
      <c r="H68" s="8">
        <f t="shared" si="12"/>
        <v>0</v>
      </c>
      <c r="I68" s="24"/>
    </row>
    <row r="69" spans="1:9" ht="38.25">
      <c r="A69" s="22">
        <v>68</v>
      </c>
      <c r="B69" s="2" t="s">
        <v>60</v>
      </c>
      <c r="C69" s="10" t="s">
        <v>6</v>
      </c>
      <c r="D69" s="10">
        <v>10</v>
      </c>
      <c r="E69" s="2"/>
      <c r="F69" s="2"/>
      <c r="G69" s="8">
        <f t="shared" si="11"/>
        <v>0</v>
      </c>
      <c r="H69" s="8">
        <f t="shared" si="12"/>
        <v>0</v>
      </c>
      <c r="I69" s="24"/>
    </row>
    <row r="70" spans="1:9" ht="25.5">
      <c r="A70" s="22">
        <v>69</v>
      </c>
      <c r="B70" s="2" t="s">
        <v>61</v>
      </c>
      <c r="C70" s="10" t="s">
        <v>5</v>
      </c>
      <c r="D70" s="10">
        <v>20</v>
      </c>
      <c r="E70" s="2"/>
      <c r="F70" s="2"/>
      <c r="G70" s="8">
        <f t="shared" si="11"/>
        <v>0</v>
      </c>
      <c r="H70" s="8">
        <f t="shared" si="12"/>
        <v>0</v>
      </c>
      <c r="I70" s="24"/>
    </row>
    <row r="71" spans="1:9">
      <c r="A71" s="22">
        <v>70</v>
      </c>
      <c r="B71" s="2" t="s">
        <v>62</v>
      </c>
      <c r="C71" s="10" t="s">
        <v>5</v>
      </c>
      <c r="D71" s="10">
        <v>20</v>
      </c>
      <c r="E71" s="2"/>
      <c r="F71" s="2"/>
      <c r="G71" s="8">
        <f t="shared" si="11"/>
        <v>0</v>
      </c>
      <c r="H71" s="8">
        <f t="shared" si="12"/>
        <v>0</v>
      </c>
      <c r="I71" s="24"/>
    </row>
    <row r="72" spans="1:9" ht="178.5">
      <c r="A72" s="22">
        <v>71</v>
      </c>
      <c r="B72" s="2" t="s">
        <v>79</v>
      </c>
      <c r="C72" s="10" t="s">
        <v>6</v>
      </c>
      <c r="D72" s="10">
        <v>30</v>
      </c>
      <c r="E72" s="2"/>
      <c r="F72" s="2"/>
      <c r="G72" s="8">
        <f t="shared" si="11"/>
        <v>0</v>
      </c>
      <c r="H72" s="8">
        <f t="shared" si="12"/>
        <v>0</v>
      </c>
      <c r="I72" s="24"/>
    </row>
    <row r="73" spans="1:9" ht="25.5">
      <c r="A73" s="22">
        <v>72</v>
      </c>
      <c r="B73" s="2" t="s">
        <v>63</v>
      </c>
      <c r="C73" s="10" t="s">
        <v>5</v>
      </c>
      <c r="D73" s="10">
        <v>80</v>
      </c>
      <c r="E73" s="2"/>
      <c r="F73" s="2"/>
      <c r="G73" s="8">
        <f t="shared" si="11"/>
        <v>0</v>
      </c>
      <c r="H73" s="8">
        <f t="shared" si="12"/>
        <v>0</v>
      </c>
      <c r="I73" s="24"/>
    </row>
    <row r="74" spans="1:9" ht="63.75">
      <c r="A74" s="22">
        <v>73</v>
      </c>
      <c r="B74" s="2" t="s">
        <v>64</v>
      </c>
      <c r="C74" s="10" t="s">
        <v>5</v>
      </c>
      <c r="D74" s="10">
        <v>10</v>
      </c>
      <c r="E74" s="2"/>
      <c r="F74" s="2"/>
      <c r="G74" s="8">
        <f t="shared" si="11"/>
        <v>0</v>
      </c>
      <c r="H74" s="8">
        <f t="shared" si="12"/>
        <v>0</v>
      </c>
      <c r="I74" s="24"/>
    </row>
    <row r="75" spans="1:9" ht="51">
      <c r="A75" s="22">
        <v>74</v>
      </c>
      <c r="B75" s="2" t="s">
        <v>65</v>
      </c>
      <c r="C75" s="10" t="s">
        <v>5</v>
      </c>
      <c r="D75" s="10">
        <v>10</v>
      </c>
      <c r="E75" s="2"/>
      <c r="F75" s="2"/>
      <c r="G75" s="8">
        <f t="shared" si="11"/>
        <v>0</v>
      </c>
      <c r="H75" s="8">
        <f t="shared" si="12"/>
        <v>0</v>
      </c>
      <c r="I75" s="24"/>
    </row>
    <row r="76" spans="1:9" ht="51">
      <c r="A76" s="22">
        <v>75</v>
      </c>
      <c r="B76" s="2" t="s">
        <v>66</v>
      </c>
      <c r="C76" s="10" t="s">
        <v>5</v>
      </c>
      <c r="D76" s="10">
        <v>8</v>
      </c>
      <c r="E76" s="2"/>
      <c r="F76" s="2"/>
      <c r="G76" s="8">
        <f t="shared" si="11"/>
        <v>0</v>
      </c>
      <c r="H76" s="8">
        <f t="shared" si="12"/>
        <v>0</v>
      </c>
      <c r="I76" s="24"/>
    </row>
    <row r="77" spans="1:9" ht="25.5">
      <c r="A77" s="22">
        <v>76</v>
      </c>
      <c r="B77" s="2" t="s">
        <v>67</v>
      </c>
      <c r="C77" s="10" t="s">
        <v>5</v>
      </c>
      <c r="D77" s="10">
        <v>20</v>
      </c>
      <c r="E77" s="2"/>
      <c r="F77" s="2"/>
      <c r="G77" s="8">
        <f t="shared" si="11"/>
        <v>0</v>
      </c>
      <c r="H77" s="8">
        <f t="shared" si="12"/>
        <v>0</v>
      </c>
      <c r="I77" s="24"/>
    </row>
    <row r="78" spans="1:9" ht="38.25">
      <c r="A78" s="22">
        <v>77</v>
      </c>
      <c r="B78" s="2" t="s">
        <v>68</v>
      </c>
      <c r="C78" s="10" t="s">
        <v>4</v>
      </c>
      <c r="D78" s="10">
        <v>110</v>
      </c>
      <c r="E78" s="2"/>
      <c r="F78" s="2"/>
      <c r="G78" s="8">
        <f t="shared" si="11"/>
        <v>0</v>
      </c>
      <c r="H78" s="8">
        <f t="shared" si="12"/>
        <v>0</v>
      </c>
      <c r="I78" s="24"/>
    </row>
    <row r="79" spans="1:9" ht="51">
      <c r="A79" s="22">
        <v>78</v>
      </c>
      <c r="B79" s="2" t="s">
        <v>69</v>
      </c>
      <c r="C79" s="10" t="s">
        <v>5</v>
      </c>
      <c r="D79" s="10">
        <v>10</v>
      </c>
      <c r="E79" s="2"/>
      <c r="F79" s="2"/>
      <c r="G79" s="8">
        <f t="shared" si="11"/>
        <v>0</v>
      </c>
      <c r="H79" s="8">
        <f t="shared" si="12"/>
        <v>0</v>
      </c>
      <c r="I79" s="24"/>
    </row>
    <row r="80" spans="1:9" ht="25.5">
      <c r="A80" s="22">
        <v>79</v>
      </c>
      <c r="B80" s="2" t="s">
        <v>70</v>
      </c>
      <c r="C80" s="10" t="s">
        <v>5</v>
      </c>
      <c r="D80" s="10">
        <v>50</v>
      </c>
      <c r="E80" s="2"/>
      <c r="F80" s="2"/>
      <c r="G80" s="8">
        <f t="shared" si="11"/>
        <v>0</v>
      </c>
      <c r="H80" s="8">
        <f t="shared" si="12"/>
        <v>0</v>
      </c>
      <c r="I80" s="24"/>
    </row>
    <row r="81" spans="1:9" ht="25.5">
      <c r="A81" s="22">
        <v>80</v>
      </c>
      <c r="B81" s="2" t="s">
        <v>71</v>
      </c>
      <c r="C81" s="10" t="s">
        <v>5</v>
      </c>
      <c r="D81" s="10">
        <v>50</v>
      </c>
      <c r="E81" s="2"/>
      <c r="F81" s="2"/>
      <c r="G81" s="8">
        <f t="shared" si="11"/>
        <v>0</v>
      </c>
      <c r="H81" s="8">
        <f t="shared" si="12"/>
        <v>0</v>
      </c>
      <c r="I81" s="24"/>
    </row>
    <row r="82" spans="1:9" ht="38.25">
      <c r="A82" s="22">
        <v>81</v>
      </c>
      <c r="B82" s="2" t="s">
        <v>72</v>
      </c>
      <c r="C82" s="10" t="s">
        <v>5</v>
      </c>
      <c r="D82" s="10">
        <v>30</v>
      </c>
      <c r="E82" s="2"/>
      <c r="F82" s="2"/>
      <c r="G82" s="8">
        <f t="shared" si="11"/>
        <v>0</v>
      </c>
      <c r="H82" s="8">
        <f t="shared" si="12"/>
        <v>0</v>
      </c>
      <c r="I82" s="24"/>
    </row>
    <row r="83" spans="1:9" ht="38.25">
      <c r="A83" s="22">
        <v>82</v>
      </c>
      <c r="B83" s="2" t="s">
        <v>73</v>
      </c>
      <c r="C83" s="10" t="s">
        <v>5</v>
      </c>
      <c r="D83" s="10">
        <v>30</v>
      </c>
      <c r="E83" s="2"/>
      <c r="F83" s="2"/>
      <c r="G83" s="8">
        <f t="shared" si="11"/>
        <v>0</v>
      </c>
      <c r="H83" s="8">
        <f t="shared" si="12"/>
        <v>0</v>
      </c>
      <c r="I83" s="24"/>
    </row>
    <row r="84" spans="1:9" ht="89.25">
      <c r="A84" s="22">
        <v>83</v>
      </c>
      <c r="B84" s="2" t="s">
        <v>80</v>
      </c>
      <c r="C84" s="10" t="s">
        <v>5</v>
      </c>
      <c r="D84" s="10">
        <v>50</v>
      </c>
      <c r="E84" s="2"/>
      <c r="F84" s="2"/>
      <c r="G84" s="8">
        <f t="shared" si="11"/>
        <v>0</v>
      </c>
      <c r="H84" s="8">
        <f t="shared" si="12"/>
        <v>0</v>
      </c>
      <c r="I84" s="24"/>
    </row>
    <row r="85" spans="1:9" ht="38.25">
      <c r="A85" s="22">
        <v>84</v>
      </c>
      <c r="B85" s="2" t="s">
        <v>74</v>
      </c>
      <c r="C85" s="10" t="s">
        <v>5</v>
      </c>
      <c r="D85" s="10">
        <v>20</v>
      </c>
      <c r="E85" s="2"/>
      <c r="F85" s="2"/>
      <c r="G85" s="8">
        <f t="shared" si="11"/>
        <v>0</v>
      </c>
      <c r="H85" s="8">
        <f t="shared" si="12"/>
        <v>0</v>
      </c>
      <c r="I85" s="24"/>
    </row>
    <row r="86" spans="1:9" ht="38.25">
      <c r="A86" s="22">
        <v>85</v>
      </c>
      <c r="B86" s="2" t="s">
        <v>139</v>
      </c>
      <c r="C86" s="10" t="s">
        <v>5</v>
      </c>
      <c r="D86" s="10">
        <v>100</v>
      </c>
      <c r="E86" s="2"/>
      <c r="F86" s="2"/>
      <c r="G86" s="8">
        <f t="shared" si="11"/>
        <v>0</v>
      </c>
      <c r="H86" s="8">
        <f t="shared" si="12"/>
        <v>0</v>
      </c>
      <c r="I86" s="24"/>
    </row>
    <row r="87" spans="1:9" ht="25.5">
      <c r="A87" s="22">
        <v>86</v>
      </c>
      <c r="B87" s="2" t="s">
        <v>75</v>
      </c>
      <c r="C87" s="10" t="s">
        <v>5</v>
      </c>
      <c r="D87" s="10">
        <v>20</v>
      </c>
      <c r="E87" s="2"/>
      <c r="F87" s="2"/>
      <c r="G87" s="8">
        <f t="shared" si="11"/>
        <v>0</v>
      </c>
      <c r="H87" s="8">
        <f t="shared" si="12"/>
        <v>0</v>
      </c>
      <c r="I87" s="24"/>
    </row>
    <row r="88" spans="1:9" ht="25.5">
      <c r="A88" s="22">
        <v>87</v>
      </c>
      <c r="B88" s="2" t="s">
        <v>76</v>
      </c>
      <c r="C88" s="10" t="s">
        <v>5</v>
      </c>
      <c r="D88" s="10">
        <v>30</v>
      </c>
      <c r="E88" s="2"/>
      <c r="F88" s="2"/>
      <c r="G88" s="8">
        <f t="shared" si="11"/>
        <v>0</v>
      </c>
      <c r="H88" s="8">
        <f t="shared" si="12"/>
        <v>0</v>
      </c>
      <c r="I88" s="24"/>
    </row>
    <row r="89" spans="1:9" ht="51">
      <c r="A89" s="22">
        <v>88</v>
      </c>
      <c r="B89" s="2" t="s">
        <v>77</v>
      </c>
      <c r="C89" s="10" t="s">
        <v>5</v>
      </c>
      <c r="D89" s="10">
        <v>30</v>
      </c>
      <c r="E89" s="2"/>
      <c r="F89" s="2"/>
      <c r="G89" s="8">
        <f t="shared" si="11"/>
        <v>0</v>
      </c>
      <c r="H89" s="8">
        <f t="shared" si="12"/>
        <v>0</v>
      </c>
      <c r="I89" s="24"/>
    </row>
    <row r="90" spans="1:9" ht="38.25">
      <c r="A90" s="22">
        <v>89</v>
      </c>
      <c r="B90" s="2" t="s">
        <v>125</v>
      </c>
      <c r="C90" s="10" t="s">
        <v>5</v>
      </c>
      <c r="D90" s="10">
        <v>10</v>
      </c>
      <c r="E90" s="2"/>
      <c r="F90" s="2"/>
      <c r="G90" s="8">
        <f t="shared" si="11"/>
        <v>0</v>
      </c>
      <c r="H90" s="8">
        <f t="shared" si="12"/>
        <v>0</v>
      </c>
      <c r="I90" s="24"/>
    </row>
    <row r="91" spans="1:9" ht="51">
      <c r="A91" s="22">
        <v>90</v>
      </c>
      <c r="B91" s="2" t="s">
        <v>82</v>
      </c>
      <c r="C91" s="10" t="s">
        <v>5</v>
      </c>
      <c r="D91" s="10">
        <v>20</v>
      </c>
      <c r="E91" s="2"/>
      <c r="F91" s="2"/>
      <c r="G91" s="8">
        <f t="shared" si="11"/>
        <v>0</v>
      </c>
      <c r="H91" s="8">
        <f t="shared" si="12"/>
        <v>0</v>
      </c>
      <c r="I91" s="24"/>
    </row>
    <row r="92" spans="1:9" ht="25.5">
      <c r="A92" s="22">
        <v>91</v>
      </c>
      <c r="B92" s="2" t="s">
        <v>81</v>
      </c>
      <c r="C92" s="10" t="s">
        <v>5</v>
      </c>
      <c r="D92" s="10">
        <v>15</v>
      </c>
      <c r="E92" s="2"/>
      <c r="F92" s="2"/>
      <c r="G92" s="8">
        <f t="shared" si="11"/>
        <v>0</v>
      </c>
      <c r="H92" s="8">
        <f t="shared" si="12"/>
        <v>0</v>
      </c>
      <c r="I92" s="24"/>
    </row>
    <row r="93" spans="1:9" ht="25.5">
      <c r="A93" s="22">
        <v>92</v>
      </c>
      <c r="B93" s="2" t="s">
        <v>83</v>
      </c>
      <c r="C93" s="10" t="s">
        <v>5</v>
      </c>
      <c r="D93" s="10">
        <v>25</v>
      </c>
      <c r="E93" s="2"/>
      <c r="F93" s="2"/>
      <c r="G93" s="8">
        <f t="shared" si="11"/>
        <v>0</v>
      </c>
      <c r="H93" s="8">
        <f t="shared" si="12"/>
        <v>0</v>
      </c>
      <c r="I93" s="24"/>
    </row>
    <row r="94" spans="1:9" ht="114.75">
      <c r="A94" s="22">
        <v>93</v>
      </c>
      <c r="B94" s="2" t="s">
        <v>128</v>
      </c>
      <c r="C94" s="10" t="s">
        <v>5</v>
      </c>
      <c r="D94" s="10">
        <v>100</v>
      </c>
      <c r="E94" s="2"/>
      <c r="F94" s="2"/>
      <c r="G94" s="8">
        <f t="shared" si="11"/>
        <v>0</v>
      </c>
      <c r="H94" s="8">
        <f t="shared" si="12"/>
        <v>0</v>
      </c>
      <c r="I94" s="24"/>
    </row>
    <row r="95" spans="1:9" ht="38.25">
      <c r="A95" s="22">
        <v>94</v>
      </c>
      <c r="B95" s="2" t="s">
        <v>84</v>
      </c>
      <c r="C95" s="10" t="s">
        <v>5</v>
      </c>
      <c r="D95" s="10">
        <v>20</v>
      </c>
      <c r="E95" s="2"/>
      <c r="F95" s="2"/>
      <c r="G95" s="8">
        <f t="shared" si="11"/>
        <v>0</v>
      </c>
      <c r="H95" s="8">
        <f t="shared" si="12"/>
        <v>0</v>
      </c>
      <c r="I95" s="24"/>
    </row>
    <row r="96" spans="1:9" ht="38.25">
      <c r="A96" s="22">
        <v>95</v>
      </c>
      <c r="B96" s="2" t="s">
        <v>85</v>
      </c>
      <c r="C96" s="10" t="s">
        <v>5</v>
      </c>
      <c r="D96" s="10">
        <v>20</v>
      </c>
      <c r="E96" s="2"/>
      <c r="F96" s="2"/>
      <c r="G96" s="8">
        <f t="shared" si="11"/>
        <v>0</v>
      </c>
      <c r="H96" s="8">
        <f t="shared" si="12"/>
        <v>0</v>
      </c>
      <c r="I96" s="24"/>
    </row>
    <row r="97" spans="1:9" ht="25.5">
      <c r="A97" s="22">
        <v>96</v>
      </c>
      <c r="B97" s="2" t="s">
        <v>86</v>
      </c>
      <c r="C97" s="10" t="s">
        <v>5</v>
      </c>
      <c r="D97" s="10">
        <v>10</v>
      </c>
      <c r="E97" s="2"/>
      <c r="F97" s="2"/>
      <c r="G97" s="8">
        <f t="shared" si="11"/>
        <v>0</v>
      </c>
      <c r="H97" s="8">
        <f t="shared" si="12"/>
        <v>0</v>
      </c>
      <c r="I97" s="24"/>
    </row>
    <row r="98" spans="1:9" ht="51">
      <c r="A98" s="22">
        <v>97</v>
      </c>
      <c r="B98" s="2" t="s">
        <v>87</v>
      </c>
      <c r="C98" s="10" t="s">
        <v>5</v>
      </c>
      <c r="D98" s="10">
        <v>20</v>
      </c>
      <c r="E98" s="2"/>
      <c r="F98" s="2"/>
      <c r="G98" s="8">
        <f t="shared" si="11"/>
        <v>0</v>
      </c>
      <c r="H98" s="8">
        <f t="shared" si="12"/>
        <v>0</v>
      </c>
      <c r="I98" s="24"/>
    </row>
    <row r="99" spans="1:9" ht="25.5">
      <c r="A99" s="22">
        <v>98</v>
      </c>
      <c r="B99" s="2" t="s">
        <v>88</v>
      </c>
      <c r="C99" s="10" t="s">
        <v>5</v>
      </c>
      <c r="D99" s="10">
        <v>10</v>
      </c>
      <c r="E99" s="2"/>
      <c r="F99" s="2"/>
      <c r="G99" s="8">
        <f t="shared" si="11"/>
        <v>0</v>
      </c>
      <c r="H99" s="8">
        <f t="shared" si="12"/>
        <v>0</v>
      </c>
      <c r="I99" s="24"/>
    </row>
    <row r="100" spans="1:9" ht="102">
      <c r="A100" s="22">
        <v>99</v>
      </c>
      <c r="B100" s="2" t="s">
        <v>89</v>
      </c>
      <c r="C100" s="10" t="s">
        <v>5</v>
      </c>
      <c r="D100" s="10">
        <v>100</v>
      </c>
      <c r="E100" s="2"/>
      <c r="F100" s="2"/>
      <c r="G100" s="8">
        <f t="shared" si="11"/>
        <v>0</v>
      </c>
      <c r="H100" s="8">
        <f t="shared" si="12"/>
        <v>0</v>
      </c>
      <c r="I100" s="24"/>
    </row>
    <row r="101" spans="1:9" ht="25.5">
      <c r="A101" s="22">
        <v>100</v>
      </c>
      <c r="B101" s="2" t="s">
        <v>90</v>
      </c>
      <c r="C101" s="10" t="s">
        <v>5</v>
      </c>
      <c r="D101" s="10">
        <v>100</v>
      </c>
      <c r="E101" s="2"/>
      <c r="F101" s="2"/>
      <c r="G101" s="8">
        <f t="shared" si="11"/>
        <v>0</v>
      </c>
      <c r="H101" s="8">
        <f t="shared" si="12"/>
        <v>0</v>
      </c>
      <c r="I101" s="24"/>
    </row>
    <row r="102" spans="1:9" ht="24.75" customHeight="1">
      <c r="A102" s="22">
        <v>101</v>
      </c>
      <c r="B102" s="2" t="s">
        <v>91</v>
      </c>
      <c r="C102" s="10" t="s">
        <v>5</v>
      </c>
      <c r="D102" s="10">
        <v>10</v>
      </c>
      <c r="E102" s="2"/>
      <c r="F102" s="2"/>
      <c r="G102" s="8">
        <f t="shared" si="11"/>
        <v>0</v>
      </c>
      <c r="H102" s="8">
        <f t="shared" si="12"/>
        <v>0</v>
      </c>
      <c r="I102" s="24"/>
    </row>
    <row r="103" spans="1:9" ht="25.5">
      <c r="A103" s="22">
        <v>102</v>
      </c>
      <c r="B103" s="2" t="s">
        <v>92</v>
      </c>
      <c r="C103" s="10" t="s">
        <v>5</v>
      </c>
      <c r="D103" s="10">
        <v>30</v>
      </c>
      <c r="E103" s="2"/>
      <c r="F103" s="2"/>
      <c r="G103" s="8">
        <f t="shared" si="11"/>
        <v>0</v>
      </c>
      <c r="H103" s="8">
        <f t="shared" si="12"/>
        <v>0</v>
      </c>
      <c r="I103" s="24"/>
    </row>
    <row r="104" spans="1:9" ht="89.25">
      <c r="A104" s="22">
        <v>103</v>
      </c>
      <c r="B104" s="2" t="s">
        <v>117</v>
      </c>
      <c r="C104" s="10" t="s">
        <v>6</v>
      </c>
      <c r="D104" s="10">
        <v>15</v>
      </c>
      <c r="E104" s="2"/>
      <c r="F104" s="2"/>
      <c r="G104" s="8">
        <f t="shared" si="11"/>
        <v>0</v>
      </c>
      <c r="H104" s="8">
        <f t="shared" si="12"/>
        <v>0</v>
      </c>
      <c r="I104" s="24"/>
    </row>
    <row r="105" spans="1:9" ht="76.5">
      <c r="A105" s="22">
        <v>104</v>
      </c>
      <c r="B105" s="2" t="s">
        <v>118</v>
      </c>
      <c r="C105" s="10" t="s">
        <v>6</v>
      </c>
      <c r="D105" s="10">
        <v>50</v>
      </c>
      <c r="E105" s="2"/>
      <c r="F105" s="2"/>
      <c r="G105" s="8">
        <f t="shared" si="11"/>
        <v>0</v>
      </c>
      <c r="H105" s="8">
        <f t="shared" si="12"/>
        <v>0</v>
      </c>
      <c r="I105" s="24"/>
    </row>
    <row r="106" spans="1:9" ht="76.5">
      <c r="A106" s="22">
        <v>105</v>
      </c>
      <c r="B106" s="2" t="s">
        <v>119</v>
      </c>
      <c r="C106" s="10" t="s">
        <v>6</v>
      </c>
      <c r="D106" s="10">
        <v>10</v>
      </c>
      <c r="E106" s="2"/>
      <c r="F106" s="2"/>
      <c r="G106" s="8">
        <f t="shared" si="11"/>
        <v>0</v>
      </c>
      <c r="H106" s="8">
        <f t="shared" si="12"/>
        <v>0</v>
      </c>
      <c r="I106" s="24"/>
    </row>
    <row r="107" spans="1:9" ht="25.5">
      <c r="A107" s="22">
        <v>106</v>
      </c>
      <c r="B107" s="2" t="s">
        <v>93</v>
      </c>
      <c r="C107" s="10" t="s">
        <v>5</v>
      </c>
      <c r="D107" s="10">
        <v>10</v>
      </c>
      <c r="E107" s="2"/>
      <c r="F107" s="2"/>
      <c r="G107" s="8">
        <f t="shared" ref="G107:G127" si="19">D107*E107</f>
        <v>0</v>
      </c>
      <c r="H107" s="8">
        <f t="shared" ref="H107:H127" si="20">G107*F107/100+G107</f>
        <v>0</v>
      </c>
      <c r="I107" s="24"/>
    </row>
    <row r="108" spans="1:9" ht="25.5">
      <c r="A108" s="22">
        <v>107</v>
      </c>
      <c r="B108" s="2" t="s">
        <v>133</v>
      </c>
      <c r="C108" s="10" t="s">
        <v>6</v>
      </c>
      <c r="D108" s="10">
        <v>15</v>
      </c>
      <c r="E108" s="2"/>
      <c r="F108" s="2"/>
      <c r="G108" s="8">
        <f t="shared" si="19"/>
        <v>0</v>
      </c>
      <c r="H108" s="8">
        <f t="shared" si="20"/>
        <v>0</v>
      </c>
      <c r="I108" s="24"/>
    </row>
    <row r="109" spans="1:9" ht="102">
      <c r="A109" s="22">
        <v>108</v>
      </c>
      <c r="B109" s="2" t="s">
        <v>126</v>
      </c>
      <c r="C109" s="10" t="s">
        <v>5</v>
      </c>
      <c r="D109" s="10">
        <v>600</v>
      </c>
      <c r="E109" s="2"/>
      <c r="F109" s="2"/>
      <c r="G109" s="8">
        <f t="shared" si="19"/>
        <v>0</v>
      </c>
      <c r="H109" s="8">
        <f t="shared" si="20"/>
        <v>0</v>
      </c>
      <c r="I109" s="24"/>
    </row>
    <row r="110" spans="1:9" ht="89.25">
      <c r="A110" s="22">
        <v>109</v>
      </c>
      <c r="B110" s="2" t="s">
        <v>94</v>
      </c>
      <c r="C110" s="10" t="s">
        <v>5</v>
      </c>
      <c r="D110" s="10">
        <v>70</v>
      </c>
      <c r="E110" s="2"/>
      <c r="F110" s="2"/>
      <c r="G110" s="8">
        <f t="shared" si="19"/>
        <v>0</v>
      </c>
      <c r="H110" s="8">
        <f t="shared" si="20"/>
        <v>0</v>
      </c>
      <c r="I110" s="24"/>
    </row>
    <row r="111" spans="1:9" ht="102">
      <c r="A111" s="22">
        <v>110</v>
      </c>
      <c r="B111" s="2" t="s">
        <v>95</v>
      </c>
      <c r="C111" s="10" t="s">
        <v>5</v>
      </c>
      <c r="D111" s="10">
        <v>50</v>
      </c>
      <c r="E111" s="2"/>
      <c r="F111" s="2"/>
      <c r="G111" s="8">
        <f t="shared" si="19"/>
        <v>0</v>
      </c>
      <c r="H111" s="8">
        <f t="shared" si="20"/>
        <v>0</v>
      </c>
      <c r="I111" s="24"/>
    </row>
    <row r="112" spans="1:9" ht="25.5">
      <c r="A112" s="22">
        <v>111</v>
      </c>
      <c r="B112" s="2" t="s">
        <v>96</v>
      </c>
      <c r="C112" s="10" t="s">
        <v>6</v>
      </c>
      <c r="D112" s="10">
        <v>20</v>
      </c>
      <c r="E112" s="2"/>
      <c r="F112" s="2"/>
      <c r="G112" s="8">
        <f t="shared" si="19"/>
        <v>0</v>
      </c>
      <c r="H112" s="8">
        <f t="shared" si="20"/>
        <v>0</v>
      </c>
      <c r="I112" s="24"/>
    </row>
    <row r="113" spans="1:9" ht="89.25">
      <c r="A113" s="22">
        <v>112</v>
      </c>
      <c r="B113" s="2" t="s">
        <v>98</v>
      </c>
      <c r="C113" s="10" t="s">
        <v>6</v>
      </c>
      <c r="D113" s="10">
        <v>30</v>
      </c>
      <c r="E113" s="2"/>
      <c r="F113" s="2"/>
      <c r="G113" s="8">
        <f t="shared" si="19"/>
        <v>0</v>
      </c>
      <c r="H113" s="8">
        <f t="shared" si="20"/>
        <v>0</v>
      </c>
      <c r="I113" s="24"/>
    </row>
    <row r="114" spans="1:9" ht="38.25">
      <c r="A114" s="22">
        <v>113</v>
      </c>
      <c r="B114" s="2" t="s">
        <v>97</v>
      </c>
      <c r="C114" s="10" t="s">
        <v>5</v>
      </c>
      <c r="D114" s="10">
        <v>10</v>
      </c>
      <c r="E114" s="2"/>
      <c r="F114" s="2"/>
      <c r="G114" s="8">
        <f t="shared" si="19"/>
        <v>0</v>
      </c>
      <c r="H114" s="8">
        <f t="shared" si="20"/>
        <v>0</v>
      </c>
      <c r="I114" s="24"/>
    </row>
    <row r="115" spans="1:9" ht="25.5">
      <c r="A115" s="22">
        <v>114</v>
      </c>
      <c r="B115" s="2" t="s">
        <v>99</v>
      </c>
      <c r="C115" s="10" t="s">
        <v>5</v>
      </c>
      <c r="D115" s="10">
        <v>50</v>
      </c>
      <c r="E115" s="2"/>
      <c r="F115" s="2"/>
      <c r="G115" s="8">
        <f t="shared" si="19"/>
        <v>0</v>
      </c>
      <c r="H115" s="8">
        <f t="shared" si="20"/>
        <v>0</v>
      </c>
      <c r="I115" s="24"/>
    </row>
    <row r="116" spans="1:9" ht="25.5">
      <c r="A116" s="22">
        <v>115</v>
      </c>
      <c r="B116" s="2" t="s">
        <v>100</v>
      </c>
      <c r="C116" s="10" t="s">
        <v>5</v>
      </c>
      <c r="D116" s="10">
        <v>100</v>
      </c>
      <c r="E116" s="2"/>
      <c r="F116" s="2"/>
      <c r="G116" s="8">
        <f t="shared" si="19"/>
        <v>0</v>
      </c>
      <c r="H116" s="8">
        <f t="shared" si="20"/>
        <v>0</v>
      </c>
      <c r="I116" s="24"/>
    </row>
    <row r="117" spans="1:9" ht="25.5">
      <c r="A117" s="22">
        <v>116</v>
      </c>
      <c r="B117" s="2" t="s">
        <v>101</v>
      </c>
      <c r="C117" s="10" t="s">
        <v>5</v>
      </c>
      <c r="D117" s="10">
        <v>10</v>
      </c>
      <c r="E117" s="2"/>
      <c r="F117" s="2"/>
      <c r="G117" s="8">
        <f t="shared" si="19"/>
        <v>0</v>
      </c>
      <c r="H117" s="8">
        <f t="shared" si="20"/>
        <v>0</v>
      </c>
      <c r="I117" s="24"/>
    </row>
    <row r="118" spans="1:9" ht="63.75">
      <c r="A118" s="22">
        <v>117</v>
      </c>
      <c r="B118" s="2" t="s">
        <v>102</v>
      </c>
      <c r="C118" s="10" t="s">
        <v>5</v>
      </c>
      <c r="D118" s="10">
        <v>20</v>
      </c>
      <c r="E118" s="2"/>
      <c r="F118" s="2"/>
      <c r="G118" s="8">
        <f t="shared" si="19"/>
        <v>0</v>
      </c>
      <c r="H118" s="8">
        <f t="shared" si="20"/>
        <v>0</v>
      </c>
      <c r="I118" s="24"/>
    </row>
    <row r="119" spans="1:9" ht="51">
      <c r="A119" s="22">
        <v>118</v>
      </c>
      <c r="B119" s="2" t="s">
        <v>103</v>
      </c>
      <c r="C119" s="10" t="s">
        <v>5</v>
      </c>
      <c r="D119" s="10">
        <v>25</v>
      </c>
      <c r="E119" s="2"/>
      <c r="F119" s="2"/>
      <c r="G119" s="8">
        <f t="shared" si="19"/>
        <v>0</v>
      </c>
      <c r="H119" s="8">
        <f t="shared" si="20"/>
        <v>0</v>
      </c>
      <c r="I119" s="24"/>
    </row>
    <row r="120" spans="1:9" ht="25.5">
      <c r="A120" s="22">
        <v>119</v>
      </c>
      <c r="B120" s="2" t="s">
        <v>104</v>
      </c>
      <c r="C120" s="10" t="s">
        <v>5</v>
      </c>
      <c r="D120" s="10">
        <v>8</v>
      </c>
      <c r="E120" s="2"/>
      <c r="F120" s="2"/>
      <c r="G120" s="8">
        <f t="shared" si="19"/>
        <v>0</v>
      </c>
      <c r="H120" s="8">
        <f t="shared" si="20"/>
        <v>0</v>
      </c>
      <c r="I120" s="24"/>
    </row>
    <row r="121" spans="1:9" ht="25.5">
      <c r="A121" s="22">
        <v>120</v>
      </c>
      <c r="B121" s="2" t="s">
        <v>105</v>
      </c>
      <c r="C121" s="10" t="s">
        <v>5</v>
      </c>
      <c r="D121" s="10">
        <v>280</v>
      </c>
      <c r="E121" s="2"/>
      <c r="F121" s="2"/>
      <c r="G121" s="8">
        <f t="shared" si="19"/>
        <v>0</v>
      </c>
      <c r="H121" s="8">
        <f t="shared" si="20"/>
        <v>0</v>
      </c>
      <c r="I121" s="24"/>
    </row>
    <row r="122" spans="1:9">
      <c r="A122" s="22">
        <v>121</v>
      </c>
      <c r="B122" s="2" t="s">
        <v>106</v>
      </c>
      <c r="C122" s="10" t="s">
        <v>5</v>
      </c>
      <c r="D122" s="10">
        <v>50</v>
      </c>
      <c r="E122" s="2"/>
      <c r="F122" s="2"/>
      <c r="G122" s="8">
        <f t="shared" si="19"/>
        <v>0</v>
      </c>
      <c r="H122" s="8">
        <f t="shared" si="20"/>
        <v>0</v>
      </c>
      <c r="I122" s="24"/>
    </row>
    <row r="123" spans="1:9" ht="38.25">
      <c r="A123" s="22">
        <v>122</v>
      </c>
      <c r="B123" s="2" t="s">
        <v>107</v>
      </c>
      <c r="C123" s="10" t="s">
        <v>5</v>
      </c>
      <c r="D123" s="10">
        <v>25</v>
      </c>
      <c r="E123" s="2"/>
      <c r="F123" s="2"/>
      <c r="G123" s="8">
        <f t="shared" si="19"/>
        <v>0</v>
      </c>
      <c r="H123" s="8">
        <f t="shared" si="20"/>
        <v>0</v>
      </c>
      <c r="I123" s="24"/>
    </row>
    <row r="124" spans="1:9" ht="38.25">
      <c r="A124" s="22">
        <v>123</v>
      </c>
      <c r="B124" s="2" t="s">
        <v>108</v>
      </c>
      <c r="C124" s="10" t="s">
        <v>5</v>
      </c>
      <c r="D124" s="10">
        <v>30</v>
      </c>
      <c r="E124" s="2"/>
      <c r="F124" s="2"/>
      <c r="G124" s="8">
        <f t="shared" si="19"/>
        <v>0</v>
      </c>
      <c r="H124" s="8">
        <f t="shared" si="20"/>
        <v>0</v>
      </c>
      <c r="I124" s="24"/>
    </row>
    <row r="125" spans="1:9" ht="25.5">
      <c r="A125" s="22">
        <v>124</v>
      </c>
      <c r="B125" s="2" t="s">
        <v>109</v>
      </c>
      <c r="C125" s="10" t="s">
        <v>5</v>
      </c>
      <c r="D125" s="10">
        <v>10</v>
      </c>
      <c r="E125" s="2"/>
      <c r="F125" s="2"/>
      <c r="G125" s="8">
        <f t="shared" si="19"/>
        <v>0</v>
      </c>
      <c r="H125" s="8">
        <f t="shared" si="20"/>
        <v>0</v>
      </c>
      <c r="I125" s="24"/>
    </row>
    <row r="126" spans="1:9" ht="30.75" customHeight="1">
      <c r="A126" s="22">
        <v>125</v>
      </c>
      <c r="B126" s="13" t="s">
        <v>110</v>
      </c>
      <c r="C126" s="10" t="s">
        <v>5</v>
      </c>
      <c r="D126" s="10">
        <v>80</v>
      </c>
      <c r="E126" s="2"/>
      <c r="F126" s="2"/>
      <c r="G126" s="8">
        <f t="shared" si="19"/>
        <v>0</v>
      </c>
      <c r="H126" s="8">
        <f t="shared" si="20"/>
        <v>0</v>
      </c>
      <c r="I126" s="24"/>
    </row>
    <row r="127" spans="1:9" ht="77.25" thickBot="1">
      <c r="A127" s="22">
        <v>126</v>
      </c>
      <c r="B127" s="25" t="s">
        <v>111</v>
      </c>
      <c r="C127" s="26" t="s">
        <v>5</v>
      </c>
      <c r="D127" s="26">
        <v>2500</v>
      </c>
      <c r="E127" s="25"/>
      <c r="F127" s="25"/>
      <c r="G127" s="27">
        <f t="shared" si="19"/>
        <v>0</v>
      </c>
      <c r="H127" s="27">
        <f t="shared" si="20"/>
        <v>0</v>
      </c>
      <c r="I127" s="28"/>
    </row>
    <row r="128" spans="1:9" ht="15" thickBot="1">
      <c r="B128" s="11"/>
      <c r="C128" s="12"/>
      <c r="D128" s="12"/>
      <c r="G128" s="29">
        <f>SUM(G3:G127)</f>
        <v>0</v>
      </c>
      <c r="H128" s="30">
        <f>SUM(H3:H127)</f>
        <v>0</v>
      </c>
    </row>
    <row r="129" spans="2:4" ht="13.5" thickBot="1">
      <c r="D129" s="12"/>
    </row>
    <row r="130" spans="2:4">
      <c r="B130" s="14" t="s">
        <v>112</v>
      </c>
      <c r="C130" s="5">
        <f>G128</f>
        <v>0</v>
      </c>
    </row>
    <row r="131" spans="2:4">
      <c r="B131" s="15" t="s">
        <v>113</v>
      </c>
      <c r="C131" s="6">
        <f>C132-C130</f>
        <v>0</v>
      </c>
    </row>
    <row r="132" spans="2:4" ht="13.5" thickBot="1">
      <c r="B132" s="16" t="s">
        <v>114</v>
      </c>
      <c r="C132" s="7">
        <f>H128</f>
        <v>0</v>
      </c>
    </row>
  </sheetData>
  <sheetProtection algorithmName="SHA-512" hashValue="Vgm6nodwhnY5FWsyyFNZRns/uxAoaXeCqRkEx/gKsv814MI6s3i3QjFO4Z1jbySTIk08cmal0t4a8aU1uu3UHA==" saltValue="EHLVV/ocAySvV0Yj4dbnKA==" spinCount="100000" sheet="1" formatCells="0" formatColumns="0" formatRows="0" insertColumns="0" insertRows="0" insertHyperlinks="0" deleteColumns="0" deleteRows="0" sort="0" autoFilter="0" pivotTables="0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sqref="A1:C10"/>
    </sheetView>
  </sheetViews>
  <sheetFormatPr defaultRowHeight="14.25"/>
  <sheetData>
    <row r="1" spans="1:3">
      <c r="A1" s="3"/>
      <c r="B1" s="3"/>
      <c r="C1" s="3"/>
    </row>
    <row r="2" spans="1:3">
      <c r="A2" s="3"/>
      <c r="B2" s="3"/>
      <c r="C2" s="3"/>
    </row>
    <row r="3" spans="1:3">
      <c r="A3" s="3"/>
      <c r="B3" s="3"/>
      <c r="C3" s="3"/>
    </row>
    <row r="4" spans="1:3">
      <c r="A4" s="3"/>
      <c r="B4" s="3"/>
      <c r="C4" s="3"/>
    </row>
    <row r="5" spans="1:3">
      <c r="A5" s="3"/>
      <c r="B5" s="3"/>
      <c r="C5" s="3"/>
    </row>
    <row r="6" spans="1:3">
      <c r="A6" s="3"/>
      <c r="B6" s="3"/>
      <c r="C6" s="3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A10" s="3"/>
      <c r="B10" s="3"/>
      <c r="C1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Ewa Pawelec</cp:lastModifiedBy>
  <cp:lastPrinted>2021-11-25T19:35:18Z</cp:lastPrinted>
  <dcterms:created xsi:type="dcterms:W3CDTF">2021-11-25T19:19:34Z</dcterms:created>
  <dcterms:modified xsi:type="dcterms:W3CDTF">2023-11-24T14:56:00Z</dcterms:modified>
</cp:coreProperties>
</file>