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SPECYFIKACJA 2024 ROK\"/>
    </mc:Choice>
  </mc:AlternateContent>
  <xr:revisionPtr revIDLastSave="0" documentId="13_ncr:1_{073D1CF1-4203-4972-BF5C-F34E419A41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G6" i="1"/>
  <c r="H6" i="1" s="1"/>
  <c r="G26" i="1"/>
  <c r="H26" i="1" s="1"/>
  <c r="G21" i="1" l="1"/>
  <c r="H21" i="1" s="1"/>
  <c r="G22" i="1"/>
  <c r="H22" i="1" s="1"/>
  <c r="G23" i="1"/>
  <c r="H23" i="1" s="1"/>
  <c r="G24" i="1"/>
  <c r="H24" i="1" s="1"/>
  <c r="G25" i="1"/>
  <c r="H25" i="1" s="1"/>
  <c r="G27" i="1"/>
  <c r="H27" i="1" s="1"/>
  <c r="G28" i="1"/>
  <c r="H28" i="1" s="1"/>
  <c r="G29" i="1"/>
  <c r="H29" i="1" s="1"/>
  <c r="G30" i="1"/>
  <c r="H30" i="1" s="1"/>
  <c r="G3" i="1" l="1"/>
  <c r="H3" i="1" s="1"/>
  <c r="G7" i="1"/>
  <c r="H7" i="1" s="1"/>
  <c r="G4" i="1"/>
  <c r="H4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31" i="1" l="1"/>
  <c r="C33" i="1" s="1"/>
  <c r="H31" i="1"/>
  <c r="C35" i="1" s="1"/>
  <c r="C34" i="1" l="1"/>
</calcChain>
</file>

<file path=xl/sharedStrings.xml><?xml version="1.0" encoding="utf-8"?>
<sst xmlns="http://schemas.openxmlformats.org/spreadsheetml/2006/main" count="68" uniqueCount="45">
  <si>
    <t>Nazwa produktu spożywczego</t>
  </si>
  <si>
    <t>Jednostka miary</t>
  </si>
  <si>
    <t>Ilość</t>
  </si>
  <si>
    <t>Producent</t>
  </si>
  <si>
    <t>Litr</t>
  </si>
  <si>
    <t xml:space="preserve">Śmietana 18% tłuszczu w op. 400g typu piątnica </t>
  </si>
  <si>
    <t>Śmietana 30% tłuszczu w op. 400g typu piątnica</t>
  </si>
  <si>
    <t>szt</t>
  </si>
  <si>
    <t>Śmietanka UHT 18% tłuszczu, w op. 500ml  karton</t>
  </si>
  <si>
    <t>Śmietanka UHT 30% tłuszczu do ciast i deserów w op. 500ml  karton</t>
  </si>
  <si>
    <t>Ser twarogowy półtłusty pakowany w folię</t>
  </si>
  <si>
    <t>Ser żółty w plastrach Gouda, Edamski, Podlaski op. 1 kg, pakowany w atmosferze ochronnej, typu mlekovita</t>
  </si>
  <si>
    <t xml:space="preserve">szt </t>
  </si>
  <si>
    <t>Ser żółty Gouda, Edamski, Morski- tłusty</t>
  </si>
  <si>
    <t>Serek homogenizowany naturalny op. 200 g, typu rolmlecz</t>
  </si>
  <si>
    <t>Serek homogenizowany waniliowy (bez dodatku syropu glukozowo-fruktozowego op. 200 g, typu rolmlecz</t>
  </si>
  <si>
    <t>Serek mascarpone op. 250g typu piątnica</t>
  </si>
  <si>
    <t>Jogurt typu greckiego 330 g. typu zott</t>
  </si>
  <si>
    <t xml:space="preserve">Mozzarella w zalewie – mini kulki, waga bez zalewy 125g typu galbani lub zott </t>
  </si>
  <si>
    <t>Mleko w proszku, pełne, zaw.tłuszczu 27% opakowanie 500g</t>
  </si>
  <si>
    <t>kg</t>
  </si>
  <si>
    <t>L.P.</t>
  </si>
  <si>
    <t>Wartość brutto ogółem   [zł]</t>
  </si>
  <si>
    <t>Cena jednostkowa netto [zł]</t>
  </si>
  <si>
    <t>Wartość netto ogółem [zł]</t>
  </si>
  <si>
    <t>Stawka VAT     [%]</t>
  </si>
  <si>
    <t>Razem netto [zł]</t>
  </si>
  <si>
    <t>Razem Vat [zł]</t>
  </si>
  <si>
    <t>Razem brutto [zł]</t>
  </si>
  <si>
    <t>Mleko pasteryzowane butelka plastik.1 litr 3,2% tłuszczu, producent Mlekovita</t>
  </si>
  <si>
    <t>Jogurt naturalny op. 1000 g. bez dodatku mleka w proszku, zawartość składników w 100g: tłuszcz 2g -3g,  typu zott, krasnystaw</t>
  </si>
  <si>
    <t>Jogurt naturalny op.370-400g, bez dodatku mleka w proszku zawartość składników w 100g: tłuszcz- 3g, wartość energet. 67kcal typu zott</t>
  </si>
  <si>
    <t>Jogurt naturalny bez dodatku mleka w proszku, producent Bakoma,op. 3000g</t>
  </si>
  <si>
    <r>
      <t xml:space="preserve">Ser twardy, dojrzewający, podpuszczkowy  </t>
    </r>
    <r>
      <rPr>
        <b/>
        <sz val="10"/>
        <color theme="1"/>
        <rFont val="Arial"/>
        <family val="2"/>
        <charset val="238"/>
      </rPr>
      <t>wiórki</t>
    </r>
    <r>
      <rPr>
        <sz val="10"/>
        <color theme="1"/>
        <rFont val="Arial"/>
        <family val="2"/>
        <charset val="238"/>
      </rPr>
      <t>-grana padano</t>
    </r>
  </si>
  <si>
    <t>Mozzarella w bloku - do pizzy i zapiekanek</t>
  </si>
  <si>
    <t>Ser śmietankowy pakowany w folię producent OSM Garwolin lub SM Strzałkowo</t>
  </si>
  <si>
    <t>Ser żółty w plastrach Gouda Edamski, Podlaski op. 150g, pakowany w atmosferze ochronnej, typu mlekovita plasterki- nie mierzwiony</t>
  </si>
  <si>
    <t>Jogurt owocowy op.130g-150g bez konserwantów i bez syropu glukozowego typu bakoma,jogobella</t>
  </si>
  <si>
    <t>Mleko UHT 3,2% tłuszczu op. Karton 1 Litr</t>
  </si>
  <si>
    <t xml:space="preserve"> Napój roślinny owsiany wzbogacony w wapń i witaminy D,E,B12</t>
  </si>
  <si>
    <t>litr</t>
  </si>
  <si>
    <t>Mleko bez laktozy 3,2% tłuszczu op. Karton 1 Litr</t>
  </si>
  <si>
    <t>masło extra w kostkach op. 200 g o zawartości tłuszczu 82,5% producent OSM Garwolin lub Mlekpol Grajewo lub Mlekovita</t>
  </si>
  <si>
    <t>Produkt roślinny vege bio na bazie mleka kokosowego, naturalny lub z dodatkiem owoców, różne smaki, op. 150g</t>
  </si>
  <si>
    <t xml:space="preserve">Mozzarella w zalewie, waga bez zalewy-250g typu galbani lub zott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</si>
</sst>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" fontId="5" fillId="2" borderId="5" xfId="0" applyNumberFormat="1" applyFont="1" applyFill="1" applyBorder="1" applyAlignment="1" applyProtection="1">
      <alignment horizontal="right" vertical="center"/>
      <protection hidden="1"/>
    </xf>
    <xf numFmtId="4" fontId="5" fillId="2" borderId="7" xfId="0" applyNumberFormat="1" applyFont="1" applyFill="1" applyBorder="1" applyAlignment="1" applyProtection="1">
      <alignment horizontal="right" vertical="center"/>
      <protection hidden="1"/>
    </xf>
    <xf numFmtId="4" fontId="5" fillId="2" borderId="9" xfId="0" applyNumberFormat="1" applyFont="1" applyFill="1" applyBorder="1" applyAlignment="1" applyProtection="1">
      <alignment horizontal="right" vertical="center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85" zoomScaleNormal="85" workbookViewId="0">
      <pane ySplit="2" topLeftCell="A3" activePane="bottomLeft" state="frozen"/>
      <selection pane="bottomLeft" activeCell="L7" sqref="L7"/>
    </sheetView>
  </sheetViews>
  <sheetFormatPr defaultRowHeight="12.75"/>
  <cols>
    <col min="1" max="1" width="3.875" style="6" bestFit="1" customWidth="1"/>
    <col min="2" max="2" width="16.875" style="4" customWidth="1"/>
    <col min="3" max="3" width="8.875" style="4" customWidth="1"/>
    <col min="4" max="4" width="6" style="4" customWidth="1"/>
    <col min="5" max="5" width="9" style="4"/>
    <col min="6" max="6" width="6.5" style="4" customWidth="1"/>
    <col min="7" max="7" width="9" style="4"/>
    <col min="8" max="8" width="7.75" style="4" customWidth="1"/>
    <col min="9" max="16384" width="9" style="4"/>
  </cols>
  <sheetData>
    <row r="1" spans="1:9" s="2" customFormat="1" ht="51">
      <c r="A1" s="19" t="s">
        <v>21</v>
      </c>
      <c r="B1" s="20" t="s">
        <v>0</v>
      </c>
      <c r="C1" s="20" t="s">
        <v>1</v>
      </c>
      <c r="D1" s="20" t="s">
        <v>2</v>
      </c>
      <c r="E1" s="20" t="s">
        <v>23</v>
      </c>
      <c r="F1" s="20" t="s">
        <v>25</v>
      </c>
      <c r="G1" s="20" t="s">
        <v>24</v>
      </c>
      <c r="H1" s="20" t="s">
        <v>22</v>
      </c>
      <c r="I1" s="21" t="s">
        <v>3</v>
      </c>
    </row>
    <row r="2" spans="1:9">
      <c r="A2" s="22">
        <v>0</v>
      </c>
      <c r="B2" s="9">
        <v>1</v>
      </c>
      <c r="C2" s="8">
        <v>2</v>
      </c>
      <c r="D2" s="9">
        <v>3</v>
      </c>
      <c r="E2" s="8">
        <v>4</v>
      </c>
      <c r="F2" s="9">
        <v>5</v>
      </c>
      <c r="G2" s="8">
        <v>6</v>
      </c>
      <c r="H2" s="9">
        <v>7</v>
      </c>
      <c r="I2" s="23">
        <v>8</v>
      </c>
    </row>
    <row r="3" spans="1:9" ht="51">
      <c r="A3" s="24">
        <v>1</v>
      </c>
      <c r="B3" s="3" t="s">
        <v>29</v>
      </c>
      <c r="C3" s="5" t="s">
        <v>4</v>
      </c>
      <c r="D3" s="5">
        <v>1600</v>
      </c>
      <c r="E3" s="3"/>
      <c r="F3" s="3"/>
      <c r="G3" s="10">
        <f>D3*E3</f>
        <v>0</v>
      </c>
      <c r="H3" s="10">
        <f>G3*F3/100+G3</f>
        <v>0</v>
      </c>
      <c r="I3" s="25"/>
    </row>
    <row r="4" spans="1:9" ht="38.25">
      <c r="A4" s="24">
        <v>2</v>
      </c>
      <c r="B4" s="3" t="s">
        <v>38</v>
      </c>
      <c r="C4" s="5" t="s">
        <v>4</v>
      </c>
      <c r="D4" s="5">
        <v>360</v>
      </c>
      <c r="E4" s="3"/>
      <c r="F4" s="3"/>
      <c r="G4" s="10">
        <f t="shared" ref="G4:G20" si="0">D4*E4</f>
        <v>0</v>
      </c>
      <c r="H4" s="10">
        <f t="shared" ref="H4:H20" si="1">G4*F4/100+G4</f>
        <v>0</v>
      </c>
      <c r="I4" s="25"/>
    </row>
    <row r="5" spans="1:9" ht="38.25">
      <c r="A5" s="24">
        <v>3</v>
      </c>
      <c r="B5" s="3" t="s">
        <v>41</v>
      </c>
      <c r="C5" s="5" t="s">
        <v>4</v>
      </c>
      <c r="D5" s="5">
        <v>40</v>
      </c>
      <c r="E5" s="3"/>
      <c r="F5" s="3"/>
      <c r="G5" s="10">
        <f t="shared" ref="G5:G6" si="2">D5*E5</f>
        <v>0</v>
      </c>
      <c r="H5" s="10">
        <f t="shared" ref="H5:H6" si="3">G5*F5/100+G5</f>
        <v>0</v>
      </c>
      <c r="I5" s="25"/>
    </row>
    <row r="6" spans="1:9" ht="51">
      <c r="A6" s="24">
        <v>4</v>
      </c>
      <c r="B6" s="3" t="s">
        <v>39</v>
      </c>
      <c r="C6" s="5" t="s">
        <v>40</v>
      </c>
      <c r="D6" s="5">
        <v>70</v>
      </c>
      <c r="E6" s="3"/>
      <c r="F6" s="3"/>
      <c r="G6" s="10">
        <f t="shared" si="2"/>
        <v>0</v>
      </c>
      <c r="H6" s="10">
        <f t="shared" si="3"/>
        <v>0</v>
      </c>
      <c r="I6" s="25"/>
    </row>
    <row r="7" spans="1:9" ht="89.25">
      <c r="A7" s="24">
        <v>5</v>
      </c>
      <c r="B7" s="3" t="s">
        <v>42</v>
      </c>
      <c r="C7" s="5" t="s">
        <v>7</v>
      </c>
      <c r="D7" s="1">
        <v>700</v>
      </c>
      <c r="E7" s="3"/>
      <c r="F7" s="3"/>
      <c r="G7" s="10">
        <f>D7*E7</f>
        <v>0</v>
      </c>
      <c r="H7" s="10">
        <f t="shared" si="1"/>
        <v>0</v>
      </c>
      <c r="I7" s="25"/>
    </row>
    <row r="8" spans="1:9" ht="38.25">
      <c r="A8" s="24">
        <v>6</v>
      </c>
      <c r="B8" s="3" t="s">
        <v>5</v>
      </c>
      <c r="C8" s="5" t="s">
        <v>7</v>
      </c>
      <c r="D8" s="5">
        <v>250</v>
      </c>
      <c r="E8" s="3"/>
      <c r="F8" s="3"/>
      <c r="G8" s="10">
        <f t="shared" si="0"/>
        <v>0</v>
      </c>
      <c r="H8" s="10">
        <f t="shared" si="1"/>
        <v>0</v>
      </c>
      <c r="I8" s="25"/>
    </row>
    <row r="9" spans="1:9" ht="38.25">
      <c r="A9" s="24">
        <v>7</v>
      </c>
      <c r="B9" s="3" t="s">
        <v>6</v>
      </c>
      <c r="C9" s="5" t="s">
        <v>7</v>
      </c>
      <c r="D9" s="5">
        <v>20</v>
      </c>
      <c r="E9" s="3"/>
      <c r="F9" s="3"/>
      <c r="G9" s="10">
        <f t="shared" si="0"/>
        <v>0</v>
      </c>
      <c r="H9" s="10">
        <f t="shared" si="1"/>
        <v>0</v>
      </c>
      <c r="I9" s="25"/>
    </row>
    <row r="10" spans="1:9" ht="38.25">
      <c r="A10" s="24">
        <v>8</v>
      </c>
      <c r="B10" s="3" t="s">
        <v>8</v>
      </c>
      <c r="C10" s="5" t="s">
        <v>7</v>
      </c>
      <c r="D10" s="5">
        <v>40</v>
      </c>
      <c r="E10" s="3"/>
      <c r="F10" s="3"/>
      <c r="G10" s="10">
        <f t="shared" si="0"/>
        <v>0</v>
      </c>
      <c r="H10" s="10">
        <f t="shared" si="1"/>
        <v>0</v>
      </c>
      <c r="I10" s="25"/>
    </row>
    <row r="11" spans="1:9" ht="51">
      <c r="A11" s="24">
        <v>9</v>
      </c>
      <c r="B11" s="3" t="s">
        <v>9</v>
      </c>
      <c r="C11" s="5" t="s">
        <v>7</v>
      </c>
      <c r="D11" s="5">
        <v>15</v>
      </c>
      <c r="E11" s="3"/>
      <c r="F11" s="3"/>
      <c r="G11" s="10">
        <f t="shared" si="0"/>
        <v>0</v>
      </c>
      <c r="H11" s="10">
        <f t="shared" si="1"/>
        <v>0</v>
      </c>
      <c r="I11" s="25"/>
    </row>
    <row r="12" spans="1:9" ht="38.25">
      <c r="A12" s="24">
        <v>10</v>
      </c>
      <c r="B12" s="3" t="s">
        <v>10</v>
      </c>
      <c r="C12" s="5" t="s">
        <v>20</v>
      </c>
      <c r="D12" s="5">
        <v>200</v>
      </c>
      <c r="E12" s="3"/>
      <c r="F12" s="3"/>
      <c r="G12" s="10">
        <f t="shared" si="0"/>
        <v>0</v>
      </c>
      <c r="H12" s="10">
        <f t="shared" si="1"/>
        <v>0</v>
      </c>
      <c r="I12" s="25"/>
    </row>
    <row r="13" spans="1:9" ht="84" customHeight="1">
      <c r="A13" s="24">
        <v>11</v>
      </c>
      <c r="B13" s="3" t="s">
        <v>11</v>
      </c>
      <c r="C13" s="5" t="s">
        <v>12</v>
      </c>
      <c r="D13" s="5">
        <v>50</v>
      </c>
      <c r="E13" s="3"/>
      <c r="F13" s="3"/>
      <c r="G13" s="10">
        <f t="shared" si="0"/>
        <v>0</v>
      </c>
      <c r="H13" s="10">
        <f t="shared" si="1"/>
        <v>0</v>
      </c>
      <c r="I13" s="25"/>
    </row>
    <row r="14" spans="1:9" ht="102">
      <c r="A14" s="24">
        <v>12</v>
      </c>
      <c r="B14" s="3" t="s">
        <v>36</v>
      </c>
      <c r="C14" s="5" t="s">
        <v>7</v>
      </c>
      <c r="D14" s="5">
        <v>80</v>
      </c>
      <c r="E14" s="3"/>
      <c r="F14" s="3"/>
      <c r="G14" s="10">
        <f t="shared" si="0"/>
        <v>0</v>
      </c>
      <c r="H14" s="10">
        <f t="shared" si="1"/>
        <v>0</v>
      </c>
      <c r="I14" s="25"/>
    </row>
    <row r="15" spans="1:9" ht="38.25">
      <c r="A15" s="24">
        <v>13</v>
      </c>
      <c r="B15" s="3" t="s">
        <v>13</v>
      </c>
      <c r="C15" s="5" t="s">
        <v>20</v>
      </c>
      <c r="D15" s="5">
        <v>10</v>
      </c>
      <c r="E15" s="3"/>
      <c r="F15" s="3"/>
      <c r="G15" s="10">
        <f t="shared" si="0"/>
        <v>0</v>
      </c>
      <c r="H15" s="10">
        <f t="shared" si="1"/>
        <v>0</v>
      </c>
      <c r="I15" s="25"/>
    </row>
    <row r="16" spans="1:9" ht="51">
      <c r="A16" s="24">
        <v>14</v>
      </c>
      <c r="B16" s="3" t="s">
        <v>14</v>
      </c>
      <c r="C16" s="5" t="s">
        <v>7</v>
      </c>
      <c r="D16" s="5">
        <v>50</v>
      </c>
      <c r="E16" s="3"/>
      <c r="F16" s="3"/>
      <c r="G16" s="10">
        <f t="shared" si="0"/>
        <v>0</v>
      </c>
      <c r="H16" s="10">
        <f t="shared" si="1"/>
        <v>0</v>
      </c>
      <c r="I16" s="25"/>
    </row>
    <row r="17" spans="1:9" ht="89.25">
      <c r="A17" s="24">
        <v>15</v>
      </c>
      <c r="B17" s="3" t="s">
        <v>15</v>
      </c>
      <c r="C17" s="5" t="s">
        <v>7</v>
      </c>
      <c r="D17" s="5">
        <v>500</v>
      </c>
      <c r="E17" s="3"/>
      <c r="F17" s="3"/>
      <c r="G17" s="10">
        <f t="shared" si="0"/>
        <v>0</v>
      </c>
      <c r="H17" s="10">
        <f t="shared" si="1"/>
        <v>0</v>
      </c>
      <c r="I17" s="25"/>
    </row>
    <row r="18" spans="1:9" ht="38.25">
      <c r="A18" s="24">
        <v>16</v>
      </c>
      <c r="B18" s="3" t="s">
        <v>16</v>
      </c>
      <c r="C18" s="5" t="s">
        <v>7</v>
      </c>
      <c r="D18" s="5">
        <v>20</v>
      </c>
      <c r="E18" s="3"/>
      <c r="F18" s="3"/>
      <c r="G18" s="10">
        <f t="shared" si="0"/>
        <v>0</v>
      </c>
      <c r="H18" s="10">
        <f t="shared" si="1"/>
        <v>0</v>
      </c>
      <c r="I18" s="25"/>
    </row>
    <row r="19" spans="1:9" ht="76.5">
      <c r="A19" s="24">
        <v>17</v>
      </c>
      <c r="B19" s="3" t="s">
        <v>37</v>
      </c>
      <c r="C19" s="5" t="s">
        <v>7</v>
      </c>
      <c r="D19" s="5">
        <v>800</v>
      </c>
      <c r="E19" s="3"/>
      <c r="F19" s="3"/>
      <c r="G19" s="10">
        <f t="shared" si="0"/>
        <v>0</v>
      </c>
      <c r="H19" s="10">
        <f>G19*F19/100+G19</f>
        <v>0</v>
      </c>
      <c r="I19" s="25"/>
    </row>
    <row r="20" spans="1:9" ht="102">
      <c r="A20" s="24">
        <v>18</v>
      </c>
      <c r="B20" s="3" t="s">
        <v>31</v>
      </c>
      <c r="C20" s="5" t="s">
        <v>7</v>
      </c>
      <c r="D20" s="5">
        <v>110</v>
      </c>
      <c r="E20" s="3"/>
      <c r="F20" s="3"/>
      <c r="G20" s="10">
        <f t="shared" si="0"/>
        <v>0</v>
      </c>
      <c r="H20" s="10">
        <f t="shared" si="1"/>
        <v>0</v>
      </c>
      <c r="I20" s="25"/>
    </row>
    <row r="21" spans="1:9" ht="89.25">
      <c r="A21" s="24">
        <v>19</v>
      </c>
      <c r="B21" s="3" t="s">
        <v>30</v>
      </c>
      <c r="C21" s="5" t="s">
        <v>7</v>
      </c>
      <c r="D21" s="5">
        <v>150</v>
      </c>
      <c r="E21" s="3"/>
      <c r="F21" s="3"/>
      <c r="G21" s="10">
        <f t="shared" ref="G21:G30" si="4">D21*E21</f>
        <v>0</v>
      </c>
      <c r="H21" s="10">
        <f t="shared" ref="H21:H30" si="5">G21*F21/100+G21</f>
        <v>0</v>
      </c>
      <c r="I21" s="25"/>
    </row>
    <row r="22" spans="1:9" ht="51">
      <c r="A22" s="24">
        <v>20</v>
      </c>
      <c r="B22" s="3" t="s">
        <v>32</v>
      </c>
      <c r="C22" s="5" t="s">
        <v>7</v>
      </c>
      <c r="D22" s="5">
        <v>20</v>
      </c>
      <c r="E22" s="3"/>
      <c r="F22" s="3"/>
      <c r="G22" s="10">
        <f t="shared" si="4"/>
        <v>0</v>
      </c>
      <c r="H22" s="10">
        <f t="shared" si="5"/>
        <v>0</v>
      </c>
      <c r="I22" s="25"/>
    </row>
    <row r="23" spans="1:9" ht="25.5">
      <c r="A23" s="24">
        <v>21</v>
      </c>
      <c r="B23" s="3" t="s">
        <v>17</v>
      </c>
      <c r="C23" s="5" t="s">
        <v>7</v>
      </c>
      <c r="D23" s="5">
        <v>20</v>
      </c>
      <c r="E23" s="3"/>
      <c r="F23" s="3"/>
      <c r="G23" s="10">
        <f t="shared" si="4"/>
        <v>0</v>
      </c>
      <c r="H23" s="10">
        <f t="shared" si="5"/>
        <v>0</v>
      </c>
      <c r="I23" s="25"/>
    </row>
    <row r="24" spans="1:9" ht="51">
      <c r="A24" s="24">
        <v>22</v>
      </c>
      <c r="B24" s="3" t="s">
        <v>44</v>
      </c>
      <c r="C24" s="5" t="s">
        <v>7</v>
      </c>
      <c r="D24" s="5">
        <v>50</v>
      </c>
      <c r="E24" s="3"/>
      <c r="F24" s="3"/>
      <c r="G24" s="10">
        <f t="shared" si="4"/>
        <v>0</v>
      </c>
      <c r="H24" s="10">
        <f t="shared" si="5"/>
        <v>0</v>
      </c>
      <c r="I24" s="25"/>
    </row>
    <row r="25" spans="1:9" ht="51">
      <c r="A25" s="24">
        <v>23</v>
      </c>
      <c r="B25" s="3" t="s">
        <v>18</v>
      </c>
      <c r="C25" s="5" t="s">
        <v>7</v>
      </c>
      <c r="D25" s="5">
        <v>20</v>
      </c>
      <c r="E25" s="3"/>
      <c r="F25" s="3"/>
      <c r="G25" s="10">
        <f t="shared" si="4"/>
        <v>0</v>
      </c>
      <c r="H25" s="10">
        <f t="shared" si="5"/>
        <v>0</v>
      </c>
      <c r="I25" s="25"/>
    </row>
    <row r="26" spans="1:9" ht="25.5">
      <c r="A26" s="24">
        <v>24</v>
      </c>
      <c r="B26" s="3" t="s">
        <v>34</v>
      </c>
      <c r="C26" s="5" t="s">
        <v>20</v>
      </c>
      <c r="D26" s="5">
        <v>15</v>
      </c>
      <c r="E26" s="3"/>
      <c r="F26" s="3"/>
      <c r="G26" s="10">
        <f t="shared" ref="G26" si="6">D26*E26</f>
        <v>0</v>
      </c>
      <c r="H26" s="10">
        <f t="shared" ref="H26" si="7">G26*F26/100+G26</f>
        <v>0</v>
      </c>
      <c r="I26" s="25"/>
    </row>
    <row r="27" spans="1:9" ht="51">
      <c r="A27" s="24">
        <v>25</v>
      </c>
      <c r="B27" s="3" t="s">
        <v>19</v>
      </c>
      <c r="C27" s="5" t="s">
        <v>7</v>
      </c>
      <c r="D27" s="5">
        <v>5</v>
      </c>
      <c r="E27" s="3"/>
      <c r="F27" s="3"/>
      <c r="G27" s="10">
        <f t="shared" si="4"/>
        <v>0</v>
      </c>
      <c r="H27" s="10">
        <f t="shared" si="5"/>
        <v>0</v>
      </c>
      <c r="I27" s="25"/>
    </row>
    <row r="28" spans="1:9" ht="89.25">
      <c r="A28" s="24">
        <v>26</v>
      </c>
      <c r="B28" s="29" t="s">
        <v>43</v>
      </c>
      <c r="C28" s="30" t="s">
        <v>7</v>
      </c>
      <c r="D28" s="30">
        <v>70</v>
      </c>
      <c r="E28" s="29"/>
      <c r="F28" s="29"/>
      <c r="G28" s="10">
        <f t="shared" si="4"/>
        <v>0</v>
      </c>
      <c r="H28" s="10">
        <f t="shared" si="5"/>
        <v>0</v>
      </c>
      <c r="I28" s="31"/>
    </row>
    <row r="29" spans="1:9" ht="51">
      <c r="A29" s="24">
        <v>27</v>
      </c>
      <c r="B29" s="3" t="s">
        <v>33</v>
      </c>
      <c r="C29" s="30" t="s">
        <v>20</v>
      </c>
      <c r="D29" s="30">
        <v>5</v>
      </c>
      <c r="E29" s="29"/>
      <c r="F29" s="29"/>
      <c r="G29" s="10">
        <f t="shared" si="4"/>
        <v>0</v>
      </c>
      <c r="H29" s="10">
        <f t="shared" si="5"/>
        <v>0</v>
      </c>
      <c r="I29" s="31"/>
    </row>
    <row r="30" spans="1:9" ht="64.5" thickBot="1">
      <c r="A30" s="24">
        <v>28</v>
      </c>
      <c r="B30" s="32" t="s">
        <v>35</v>
      </c>
      <c r="C30" s="27" t="s">
        <v>20</v>
      </c>
      <c r="D30" s="27">
        <v>40</v>
      </c>
      <c r="E30" s="26"/>
      <c r="F30" s="26"/>
      <c r="G30" s="10">
        <f t="shared" si="4"/>
        <v>0</v>
      </c>
      <c r="H30" s="10">
        <f t="shared" si="5"/>
        <v>0</v>
      </c>
      <c r="I30" s="28"/>
    </row>
    <row r="31" spans="1:9" ht="13.5" thickBot="1">
      <c r="G31" s="17">
        <f>SUM(G3:G30)</f>
        <v>0</v>
      </c>
      <c r="H31" s="18">
        <f>SUM(H3:H30)</f>
        <v>0</v>
      </c>
    </row>
    <row r="32" spans="1:9" ht="13.5" thickBot="1"/>
    <row r="33" spans="2:3">
      <c r="B33" s="14" t="s">
        <v>26</v>
      </c>
      <c r="C33" s="11">
        <f>G31</f>
        <v>0</v>
      </c>
    </row>
    <row r="34" spans="2:3">
      <c r="B34" s="15" t="s">
        <v>27</v>
      </c>
      <c r="C34" s="12">
        <f>C35-C33</f>
        <v>0</v>
      </c>
    </row>
    <row r="35" spans="2:3" ht="13.5" thickBot="1">
      <c r="B35" s="16" t="s">
        <v>28</v>
      </c>
      <c r="C35" s="13">
        <f>H31</f>
        <v>0</v>
      </c>
    </row>
  </sheetData>
  <sheetProtection algorithmName="SHA-512" hashValue="9bbR+GnAyNLNXgBJFjgCNXdIe8UcBAiZ2hRPjDqTrQnXTBAKGXbK2sDS+CJYwwLndvjW4SrMA/5vvyO5wIyT0Q==" saltValue="5c2qUgJNlki5NdPGyPjaHw==" spinCount="100000" sheet="1" formatCells="0" formatColumns="0" formatRows="0" insertColumns="0" insertRows="0" insertHyperlinks="0" deleteColumns="0" deleteRows="0" sort="0" autoFilter="0" pivotTables="0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sqref="A1:C10"/>
    </sheetView>
  </sheetViews>
  <sheetFormatPr defaultRowHeight="14.25"/>
  <sheetData>
    <row r="1" spans="1:3">
      <c r="A1" s="7"/>
      <c r="B1" s="7"/>
      <c r="C1" s="7"/>
    </row>
    <row r="2" spans="1:3">
      <c r="A2" s="7"/>
      <c r="B2" s="7"/>
      <c r="C2" s="7"/>
    </row>
    <row r="3" spans="1:3">
      <c r="A3" s="7"/>
      <c r="B3" s="7"/>
      <c r="C3" s="7"/>
    </row>
    <row r="4" spans="1:3">
      <c r="A4" s="7"/>
      <c r="B4" s="7"/>
      <c r="C4" s="7"/>
    </row>
    <row r="5" spans="1:3">
      <c r="A5" s="7"/>
      <c r="B5" s="7"/>
      <c r="C5" s="7"/>
    </row>
    <row r="6" spans="1:3">
      <c r="A6" s="7"/>
      <c r="B6" s="7"/>
      <c r="C6" s="7"/>
    </row>
    <row r="7" spans="1:3">
      <c r="A7" s="7"/>
      <c r="B7" s="7"/>
      <c r="C7" s="7"/>
    </row>
    <row r="8" spans="1:3">
      <c r="A8" s="7"/>
      <c r="B8" s="7"/>
      <c r="C8" s="7"/>
    </row>
    <row r="9" spans="1:3">
      <c r="A9" s="7"/>
      <c r="B9" s="7"/>
      <c r="C9" s="7"/>
    </row>
    <row r="10" spans="1:3">
      <c r="A10" s="7"/>
      <c r="B10" s="7"/>
      <c r="C1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Ewa Pawelec</cp:lastModifiedBy>
  <cp:lastPrinted>2021-11-26T10:33:48Z</cp:lastPrinted>
  <dcterms:created xsi:type="dcterms:W3CDTF">2021-11-25T19:19:34Z</dcterms:created>
  <dcterms:modified xsi:type="dcterms:W3CDTF">2023-11-24T14:46:58Z</dcterms:modified>
</cp:coreProperties>
</file>